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<sst xmlns="http://schemas.openxmlformats.org/spreadsheetml/2006/main" count="22" uniqueCount="20">
  <si>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录入15表</t>
  </si>
  <si>
    <t>项目</t>
  </si>
  <si>
    <t>决算数</t>
  </si>
  <si>
    <t>国有资本经营预算收入</t>
  </si>
  <si>
    <t>国有资本经营预算支出</t>
  </si>
  <si>
    <t>国有资本经营预算上级补助收入</t>
  </si>
  <si>
    <t>国有资本经营预算补助下级支出</t>
  </si>
  <si>
    <t>国有资本经营预算下级上解收入</t>
  </si>
  <si>
    <t>国有资本经营预算上解上级支出</t>
  </si>
  <si>
    <t>国有资本经营预算上年结余收入</t>
  </si>
  <si>
    <t>国有资本经营预算调出资金</t>
  </si>
  <si>
    <t xml:space="preserve">  调出到一般公共预算资金</t>
  </si>
  <si>
    <t xml:space="preserve">  调出到政府性基金预算资金</t>
  </si>
  <si>
    <t>国有资本经营预算省补助计划单列市收入</t>
  </si>
  <si>
    <t>国有资本经营预算省补助计划单列市支出</t>
  </si>
  <si>
    <t>国有资本经营预算计划单列市上解省收入</t>
  </si>
  <si>
    <t>国有资本经营预算计划单列市上解省支出</t>
  </si>
  <si>
    <t>国有资本经营预算年终结余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</si>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</sst>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E5">
            <v>23417</v>
          </cell>
        </row>
        <row r="5">
          <cell r="J5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C16" sqref="C16"/>
    </sheetView>
  </sheetViews>
  <sheetFormatPr defaultColWidth="13.4722222222222" defaultRowHeight="15.65" customHeight="1" outlineLevelCol="4"/>
  <cols>
    <col min="1" max="1" width="43.75" style="2" customWidth="1"/>
    <col min="2" max="2" width="28.8888888888889" style="2" customWidth="1"/>
    <col min="3" max="3" width="43.75" style="2" customWidth="1"/>
    <col min="4" max="4" width="28.8888888888889" style="2" customWidth="1"/>
    <col min="5" max="16384" width="13.4722222222222" style="1"/>
  </cols>
  <sheetData>
    <row r="1" s="1" customFormat="1" ht="33.75" customHeight="1" spans="1:5">
      <c r="A1" s="3" t="str">
        <f>'[1]##BASEINFO'!$B$2&amp;"度"&amp;'[1]##BASEINFO'!$B$7&amp;"国有资本经营预算转移性收支决算录入表"</f>
        <v>2024年度开发区国有资本经营预算转移性收支决算录入表</v>
      </c>
      <c r="B1" s="3"/>
      <c r="C1" s="3"/>
      <c r="D1" s="3"/>
      <c r="E1" s="4"/>
    </row>
    <row r="2" s="1" customFormat="1" ht="17.25" customHeight="1" spans="1:5">
      <c r="A2" s="5" t="s">
        <v>0</v>
      </c>
      <c r="B2" s="5"/>
      <c r="C2" s="5"/>
      <c r="D2" s="5"/>
      <c r="E2" s="4"/>
    </row>
    <row r="3" s="1" customFormat="1" ht="17.25" customHeight="1" spans="1:5">
      <c r="A3" s="5" t="str">
        <f>"单位："&amp;'[1]##BASEINFO'!$B$19</f>
        <v>单位：万元</v>
      </c>
      <c r="B3" s="5"/>
      <c r="C3" s="5"/>
      <c r="D3" s="5"/>
      <c r="E3" s="4"/>
    </row>
    <row r="4" s="1" customFormat="1" ht="17.25" customHeight="1" spans="1:5">
      <c r="A4" s="6" t="s">
        <v>1</v>
      </c>
      <c r="B4" s="6" t="s">
        <v>2</v>
      </c>
      <c r="C4" s="6" t="s">
        <v>1</v>
      </c>
      <c r="D4" s="6" t="s">
        <v>2</v>
      </c>
      <c r="E4" s="4"/>
    </row>
    <row r="5" s="1" customFormat="1" ht="17.25" customHeight="1" spans="1:5">
      <c r="A5" s="7" t="s">
        <v>3</v>
      </c>
      <c r="B5" s="8">
        <f>'[1]L14'!E5</f>
        <v>23417</v>
      </c>
      <c r="C5" s="7" t="s">
        <v>4</v>
      </c>
      <c r="D5" s="8">
        <f>'[1]L14'!J5</f>
        <v>0</v>
      </c>
      <c r="E5" s="4"/>
    </row>
    <row r="6" s="1" customFormat="1" ht="17.25" customHeight="1" spans="1:5">
      <c r="A6" s="7" t="s">
        <v>5</v>
      </c>
      <c r="B6" s="9"/>
      <c r="C6" s="7" t="s">
        <v>6</v>
      </c>
      <c r="D6" s="9"/>
      <c r="E6" s="4"/>
    </row>
    <row r="7" s="1" customFormat="1" ht="17.25" customHeight="1" spans="1:5">
      <c r="A7" s="7" t="s">
        <v>7</v>
      </c>
      <c r="B7" s="9"/>
      <c r="C7" s="7" t="s">
        <v>8</v>
      </c>
      <c r="D7" s="9"/>
      <c r="E7" s="4"/>
    </row>
    <row r="8" s="1" customFormat="1" ht="17.25" customHeight="1" spans="1:5">
      <c r="A8" s="7" t="s">
        <v>9</v>
      </c>
      <c r="B8" s="8"/>
      <c r="C8" s="7" t="s">
        <v>10</v>
      </c>
      <c r="D8" s="8">
        <f>SUM(D9:D10)</f>
        <v>23417</v>
      </c>
      <c r="E8" s="4"/>
    </row>
    <row r="9" s="1" customFormat="1" ht="17.25" customHeight="1" spans="1:5">
      <c r="A9" s="7"/>
      <c r="B9" s="8"/>
      <c r="C9" s="7" t="s">
        <v>11</v>
      </c>
      <c r="D9" s="8">
        <v>23417</v>
      </c>
      <c r="E9" s="4"/>
    </row>
    <row r="10" s="1" customFormat="1" ht="17.25" customHeight="1" spans="1:5">
      <c r="A10" s="7"/>
      <c r="B10" s="8"/>
      <c r="C10" s="7" t="s">
        <v>12</v>
      </c>
      <c r="D10" s="10"/>
      <c r="E10" s="4"/>
    </row>
    <row r="11" s="1" customFormat="1" ht="17.25" customHeight="1" spans="1:5">
      <c r="A11" s="7" t="s">
        <v>13</v>
      </c>
      <c r="B11" s="9"/>
      <c r="C11" s="7" t="s">
        <v>14</v>
      </c>
      <c r="D11" s="9"/>
      <c r="E11" s="4"/>
    </row>
    <row r="12" s="1" customFormat="1" ht="17.25" customHeight="1" spans="1:5">
      <c r="A12" s="7" t="s">
        <v>15</v>
      </c>
      <c r="B12" s="9"/>
      <c r="C12" s="7" t="s">
        <v>16</v>
      </c>
      <c r="D12" s="9"/>
      <c r="E12" s="4"/>
    </row>
    <row r="13" s="1" customFormat="1" ht="17.25" customHeight="1" spans="1:5">
      <c r="A13" s="7"/>
      <c r="B13" s="8"/>
      <c r="C13" s="7" t="s">
        <v>17</v>
      </c>
      <c r="D13" s="8">
        <f>B14-SUM(D5:D8,D11:D12)</f>
        <v>0</v>
      </c>
      <c r="E13" s="4"/>
    </row>
    <row r="14" s="1" customFormat="1" ht="17.25" customHeight="1" spans="1:5">
      <c r="A14" s="6" t="s">
        <v>18</v>
      </c>
      <c r="B14" s="8">
        <f>SUM(B5:B8,B11:B12)</f>
        <v>23417</v>
      </c>
      <c r="C14" s="6" t="s">
        <v>19</v>
      </c>
      <c r="D14" s="8">
        <f>SUM(D5:D8,D11:D13)</f>
        <v>23417</v>
      </c>
      <c r="E14" s="4"/>
    </row>
  </sheetData>
  <mergeCells count="3">
    <mergeCell ref="A1:D1"/>
    <mergeCell ref="A2:D2"/>
    <mergeCell ref="A3:D3"/>
  </mergeCells>
  <dataValidations count="1">
    <dataValidation type="decimal" operator="between" allowBlank="1" showInputMessage="1" showErrorMessage="1" sqref="B14 B5:B8 B11:B12 D5:D14">
      <formula1>-99999999999999</formula1>
      <formula2>99999999999999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2025-12-23T08:12:01Z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8E8BC32A41274F20965D40C8BF851235_12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