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项目支出" sheetId="1" r:id="rId1"/>
  </sheets>
  <definedNames>
    <definedName name="_xlnm._FilterDatabase" localSheetId="0" hidden="1">项目支出!$A$2:$K$56</definedName>
    <definedName name="_xlnm.Print_Titles" localSheetId="0">项目支出!$2:$2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<sst xmlns="http://schemas.openxmlformats.org/spreadsheetml/2006/main" count="173" uniqueCount="79">
  <si>
    <t>2023年预算项目（政策）绩效自评表</t>
  </si>
  <si>
    <t>序号</t>
  </si>
  <si>
    <t>单位名称</t>
  </si>
  <si>
    <t>项目名称</t>
  </si>
  <si>
    <t>预算单位</t>
  </si>
  <si>
    <t>指标总金额(指标下达金额)（元）</t>
  </si>
  <si>
    <t>已支付总金额（执行金额）（元）</t>
  </si>
  <si>
    <t>执行率</t>
  </si>
  <si>
    <t>预算执行率得分</t>
  </si>
  <si>
    <t>指标自评得分小计</t>
  </si>
  <si>
    <t>减分项</t>
  </si>
  <si>
    <t>绩效自评总得分</t>
  </si>
  <si>
    <t>901001高新区管委会（代编）-210591000</t>
  </si>
  <si>
    <t>政府专项债券付息支出</t>
  </si>
  <si>
    <t>代编</t>
  </si>
  <si>
    <t>工程管理费（代编）</t>
  </si>
  <si>
    <t>职业年金</t>
  </si>
  <si>
    <t>税务经费</t>
  </si>
  <si>
    <t>消防罚没补充经费</t>
  </si>
  <si>
    <t>工资预留</t>
  </si>
  <si>
    <t>政府一般债券发行费用及代理付息兑付服务费等</t>
  </si>
  <si>
    <t>政府一般债券付息支出</t>
  </si>
  <si>
    <t>辅警、协警工资及附加</t>
  </si>
  <si>
    <t>管委会分流人员养老保险基金转移</t>
  </si>
  <si>
    <t>公安办案款</t>
  </si>
  <si>
    <t>办事处划转溪湖区人员养老保险基金转移</t>
  </si>
  <si>
    <t>对机关事业单位基本养老保险基金的补助</t>
  </si>
  <si>
    <t>100001本溪高新技术产业开发区管理委员会（本级）-210591000</t>
  </si>
  <si>
    <t>困难企业军转干部生活补助</t>
  </si>
  <si>
    <t>财政</t>
  </si>
  <si>
    <t>结算补助</t>
  </si>
  <si>
    <t>老国有企业及集体企业留守人员及退休人员费用</t>
  </si>
  <si>
    <t>财政专项业务经费</t>
  </si>
  <si>
    <t>种粮农民一次性补贴资金</t>
  </si>
  <si>
    <t>管委会综合运行费用</t>
  </si>
  <si>
    <t>党政办</t>
  </si>
  <si>
    <t>车辆运行费</t>
  </si>
  <si>
    <t>园区运行及维护费</t>
  </si>
  <si>
    <t>通勤车费用</t>
  </si>
  <si>
    <t>食堂餐费及相关费用</t>
  </si>
  <si>
    <t>园区物业管理费</t>
  </si>
  <si>
    <t>党政专项工作经费</t>
  </si>
  <si>
    <t>市政路灯电费用</t>
  </si>
  <si>
    <t>规划建设局</t>
  </si>
  <si>
    <t>污水处理站等城市基础设施运行费用</t>
  </si>
  <si>
    <t>绿化管护经费</t>
  </si>
  <si>
    <t>项目前期策划费用</t>
  </si>
  <si>
    <t>水污染防治专项资金</t>
  </si>
  <si>
    <t>环卫服务费</t>
  </si>
  <si>
    <t>百合一期小区物业管理费</t>
  </si>
  <si>
    <t>辽宁（本溪）循环经济产业园</t>
  </si>
  <si>
    <t>沈阳都市圈协调发展专项资金</t>
  </si>
  <si>
    <t>国家辽宁（本溪）生物医药科技产业基地（绿色原料药园区）</t>
  </si>
  <si>
    <t>水利发展专项</t>
  </si>
  <si>
    <t>数字辽宁制造强省专项资金</t>
  </si>
  <si>
    <t>经济运行局</t>
  </si>
  <si>
    <t>“飞地经济”专项</t>
  </si>
  <si>
    <t>专项工作经费</t>
  </si>
  <si>
    <t>第五次全国经济普查经费</t>
  </si>
  <si>
    <t>国家辽宁（本溪）高新区5G智慧药都产业园区建设项目</t>
  </si>
  <si>
    <t>东北科技大市场本溪高新区分中心项目</t>
  </si>
  <si>
    <t>科技创新局</t>
  </si>
  <si>
    <t>科技型企业补助费</t>
  </si>
  <si>
    <t>科技事务专项业务经费</t>
  </si>
  <si>
    <t>回迁取暖费补贴</t>
  </si>
  <si>
    <t>土地事务服务部</t>
  </si>
  <si>
    <t>核心区、悦澜湾、花岭保障房供暖补贴费用</t>
  </si>
  <si>
    <t>信访维稳业务经费</t>
  </si>
  <si>
    <t>以前欠拨征收补偿资金</t>
  </si>
  <si>
    <t>招商经费</t>
  </si>
  <si>
    <t>招商局</t>
  </si>
  <si>
    <t>招商经费（招商局）</t>
  </si>
  <si>
    <t>药业企业扶持资金费用</t>
  </si>
  <si>
    <t>政府行政服务大厅标准化建设经费</t>
  </si>
  <si>
    <t>行政审批局</t>
  </si>
  <si>
    <t>自然资源领域专项资金</t>
  </si>
  <si>
    <t>国土分局</t>
  </si>
  <si>
    <t>合计</t>
  </si>
  <si>
    <t>平均分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</si>
</sst>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6"/>
  <sheetViews>
    <sheetView tabSelected="1" workbookViewId="0">
      <selection activeCell="F6" sqref="F6"/>
    </sheetView>
  </sheetViews>
  <sheetFormatPr defaultColWidth="59.3703703703704" defaultRowHeight="14.4"/>
  <cols>
    <col min="1" max="1" width="5.72222222222222" style="3" customWidth="1"/>
    <col min="2" max="2" width="46" style="3" customWidth="1"/>
    <col min="3" max="3" width="33.8796296296296" style="1" customWidth="1"/>
    <col min="4" max="4" width="14.5555555555556" style="3" customWidth="1"/>
    <col min="5" max="5" width="19.75" style="5" customWidth="1"/>
    <col min="6" max="6" width="19.3796296296296" style="5" customWidth="1"/>
    <col min="7" max="7" width="8.90740740740741" style="6" customWidth="1"/>
    <col min="8" max="8" width="12.1851851851852" style="7" customWidth="1"/>
    <col min="9" max="9" width="11.2777777777778" style="7" customWidth="1"/>
    <col min="10" max="10" width="7.53703703703704" style="7" customWidth="1"/>
    <col min="11" max="11" width="12.8796296296296" style="7" customWidth="1"/>
    <col min="12" max="16365" width="59.3703703703704" style="3" customWidth="1"/>
    <col min="16366" max="16384" width="59.3703703703704" style="3"/>
  </cols>
  <sheetData>
    <row r="1" ht="41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41" customHeight="1" spans="1:11">
      <c r="A2" s="9" t="s">
        <v>1</v>
      </c>
      <c r="B2" s="10" t="s">
        <v>2</v>
      </c>
      <c r="C2" s="9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ht="24" customHeight="1" spans="1:11">
      <c r="A3" s="14">
        <v>1</v>
      </c>
      <c r="B3" s="15" t="s">
        <v>12</v>
      </c>
      <c r="C3" s="16" t="s">
        <v>13</v>
      </c>
      <c r="D3" s="14" t="s">
        <v>14</v>
      </c>
      <c r="E3" s="17">
        <v>138085985</v>
      </c>
      <c r="F3" s="17">
        <v>138085985</v>
      </c>
      <c r="G3" s="18">
        <f>F3/E3</f>
        <v>1</v>
      </c>
      <c r="H3" s="19">
        <v>10</v>
      </c>
      <c r="I3" s="19">
        <v>90</v>
      </c>
      <c r="J3" s="19">
        <v>0</v>
      </c>
      <c r="K3" s="19">
        <v>100</v>
      </c>
    </row>
    <row r="4" ht="24" customHeight="1" spans="1:11">
      <c r="A4" s="14">
        <v>2</v>
      </c>
      <c r="B4" s="15" t="s">
        <v>12</v>
      </c>
      <c r="C4" s="16" t="s">
        <v>15</v>
      </c>
      <c r="D4" s="14" t="s">
        <v>14</v>
      </c>
      <c r="E4" s="17">
        <v>1579477.34</v>
      </c>
      <c r="F4" s="17">
        <v>1575852.61</v>
      </c>
      <c r="G4" s="18">
        <f t="shared" ref="G4:G35" si="0">F4/E4</f>
        <v>0.997705107944125</v>
      </c>
      <c r="H4" s="19">
        <v>9.97705107944125</v>
      </c>
      <c r="I4" s="19">
        <v>90</v>
      </c>
      <c r="J4" s="19">
        <v>0</v>
      </c>
      <c r="K4" s="19">
        <v>99.98</v>
      </c>
    </row>
    <row r="5" ht="24" customHeight="1" spans="1:11">
      <c r="A5" s="14">
        <v>3</v>
      </c>
      <c r="B5" s="15" t="s">
        <v>12</v>
      </c>
      <c r="C5" s="16" t="s">
        <v>16</v>
      </c>
      <c r="D5" s="14" t="s">
        <v>14</v>
      </c>
      <c r="E5" s="17">
        <v>6813992.24</v>
      </c>
      <c r="F5" s="17">
        <v>6812377.92</v>
      </c>
      <c r="G5" s="18">
        <f t="shared" si="0"/>
        <v>0.99976308749069</v>
      </c>
      <c r="H5" s="19">
        <v>9.9976</v>
      </c>
      <c r="I5" s="19">
        <v>90</v>
      </c>
      <c r="J5" s="19">
        <v>0</v>
      </c>
      <c r="K5" s="19">
        <v>99.9976</v>
      </c>
    </row>
    <row r="6" ht="24" customHeight="1" spans="1:11">
      <c r="A6" s="14">
        <v>4</v>
      </c>
      <c r="B6" s="15" t="s">
        <v>12</v>
      </c>
      <c r="C6" s="16" t="s">
        <v>17</v>
      </c>
      <c r="D6" s="14" t="s">
        <v>14</v>
      </c>
      <c r="E6" s="17">
        <v>7800000</v>
      </c>
      <c r="F6" s="17">
        <v>7800000</v>
      </c>
      <c r="G6" s="18">
        <f t="shared" si="0"/>
        <v>1</v>
      </c>
      <c r="H6" s="19">
        <v>10</v>
      </c>
      <c r="I6" s="19">
        <v>90</v>
      </c>
      <c r="J6" s="19">
        <v>0</v>
      </c>
      <c r="K6" s="19">
        <v>100</v>
      </c>
    </row>
    <row r="7" ht="24" customHeight="1" spans="1:11">
      <c r="A7" s="14">
        <v>5</v>
      </c>
      <c r="B7" s="15" t="s">
        <v>12</v>
      </c>
      <c r="C7" s="16" t="s">
        <v>18</v>
      </c>
      <c r="D7" s="14" t="s">
        <v>14</v>
      </c>
      <c r="E7" s="17">
        <v>1054832</v>
      </c>
      <c r="F7" s="17">
        <v>1054832</v>
      </c>
      <c r="G7" s="18">
        <f t="shared" si="0"/>
        <v>1</v>
      </c>
      <c r="H7" s="19">
        <v>10</v>
      </c>
      <c r="I7" s="19">
        <v>90</v>
      </c>
      <c r="J7" s="19">
        <v>0</v>
      </c>
      <c r="K7" s="19">
        <v>100</v>
      </c>
    </row>
    <row r="8" ht="24" customHeight="1" spans="1:11">
      <c r="A8" s="14">
        <v>6</v>
      </c>
      <c r="B8" s="15" t="s">
        <v>12</v>
      </c>
      <c r="C8" s="16" t="s">
        <v>19</v>
      </c>
      <c r="D8" s="14" t="s">
        <v>14</v>
      </c>
      <c r="E8" s="17">
        <v>3854633.38</v>
      </c>
      <c r="F8" s="17">
        <v>3854633.38</v>
      </c>
      <c r="G8" s="18">
        <f t="shared" si="0"/>
        <v>1</v>
      </c>
      <c r="H8" s="19">
        <v>10</v>
      </c>
      <c r="I8" s="19">
        <v>90</v>
      </c>
      <c r="J8" s="19">
        <v>0</v>
      </c>
      <c r="K8" s="19">
        <v>100</v>
      </c>
    </row>
    <row r="9" s="2" customFormat="1" ht="31" customHeight="1" spans="1:11">
      <c r="A9" s="20">
        <v>7</v>
      </c>
      <c r="B9" s="21" t="s">
        <v>12</v>
      </c>
      <c r="C9" s="22" t="s">
        <v>20</v>
      </c>
      <c r="D9" s="20" t="s">
        <v>14</v>
      </c>
      <c r="E9" s="23">
        <v>300000</v>
      </c>
      <c r="F9" s="23">
        <v>132273.49</v>
      </c>
      <c r="G9" s="24">
        <f t="shared" si="0"/>
        <v>0.440911633333333</v>
      </c>
      <c r="H9" s="25">
        <v>4.40911633333333</v>
      </c>
      <c r="I9" s="25">
        <v>90</v>
      </c>
      <c r="J9" s="25">
        <v>35.41</v>
      </c>
      <c r="K9" s="25">
        <v>59</v>
      </c>
    </row>
    <row r="10" ht="24" customHeight="1" spans="1:11">
      <c r="A10" s="14">
        <v>8</v>
      </c>
      <c r="B10" s="15" t="s">
        <v>12</v>
      </c>
      <c r="C10" s="16" t="s">
        <v>21</v>
      </c>
      <c r="D10" s="14" t="s">
        <v>14</v>
      </c>
      <c r="E10" s="17">
        <v>40416229</v>
      </c>
      <c r="F10" s="17">
        <v>40416229</v>
      </c>
      <c r="G10" s="18">
        <f t="shared" si="0"/>
        <v>1</v>
      </c>
      <c r="H10" s="19">
        <v>10</v>
      </c>
      <c r="I10" s="19">
        <v>90</v>
      </c>
      <c r="J10" s="19">
        <v>0</v>
      </c>
      <c r="K10" s="19">
        <v>100</v>
      </c>
    </row>
    <row r="11" ht="24" customHeight="1" spans="1:11">
      <c r="A11" s="14">
        <v>9</v>
      </c>
      <c r="B11" s="15" t="s">
        <v>12</v>
      </c>
      <c r="C11" s="16" t="s">
        <v>22</v>
      </c>
      <c r="D11" s="14" t="s">
        <v>14</v>
      </c>
      <c r="E11" s="17">
        <v>1342253.54</v>
      </c>
      <c r="F11" s="17">
        <v>1342253.54</v>
      </c>
      <c r="G11" s="18">
        <f t="shared" si="0"/>
        <v>1</v>
      </c>
      <c r="H11" s="19">
        <v>10</v>
      </c>
      <c r="I11" s="19">
        <v>90</v>
      </c>
      <c r="J11" s="19">
        <v>0</v>
      </c>
      <c r="K11" s="19">
        <v>100</v>
      </c>
    </row>
    <row r="12" ht="24" customHeight="1" spans="1:11">
      <c r="A12" s="14">
        <v>10</v>
      </c>
      <c r="B12" s="15" t="s">
        <v>12</v>
      </c>
      <c r="C12" s="16" t="s">
        <v>23</v>
      </c>
      <c r="D12" s="14" t="s">
        <v>14</v>
      </c>
      <c r="E12" s="17">
        <v>9879971.13</v>
      </c>
      <c r="F12" s="17">
        <v>9879971.13</v>
      </c>
      <c r="G12" s="18">
        <f t="shared" si="0"/>
        <v>1</v>
      </c>
      <c r="H12" s="19">
        <v>10</v>
      </c>
      <c r="I12" s="19">
        <v>90</v>
      </c>
      <c r="J12" s="19">
        <v>0</v>
      </c>
      <c r="K12" s="19">
        <v>100</v>
      </c>
    </row>
    <row r="13" ht="24" customHeight="1" spans="1:11">
      <c r="A13" s="14">
        <v>11</v>
      </c>
      <c r="B13" s="15" t="s">
        <v>12</v>
      </c>
      <c r="C13" s="16" t="s">
        <v>24</v>
      </c>
      <c r="D13" s="14" t="s">
        <v>14</v>
      </c>
      <c r="E13" s="17">
        <v>3628050.89</v>
      </c>
      <c r="F13" s="17">
        <v>3628050.89</v>
      </c>
      <c r="G13" s="18">
        <f t="shared" si="0"/>
        <v>1</v>
      </c>
      <c r="H13" s="19">
        <v>10</v>
      </c>
      <c r="I13" s="19">
        <v>90</v>
      </c>
      <c r="J13" s="19">
        <v>0</v>
      </c>
      <c r="K13" s="19">
        <v>100</v>
      </c>
    </row>
    <row r="14" ht="36" customHeight="1" spans="1:11">
      <c r="A14" s="14">
        <v>12</v>
      </c>
      <c r="B14" s="15" t="s">
        <v>12</v>
      </c>
      <c r="C14" s="16" t="s">
        <v>25</v>
      </c>
      <c r="D14" s="14" t="s">
        <v>14</v>
      </c>
      <c r="E14" s="17">
        <v>2000000</v>
      </c>
      <c r="F14" s="17">
        <v>2000000</v>
      </c>
      <c r="G14" s="18">
        <f t="shared" si="0"/>
        <v>1</v>
      </c>
      <c r="H14" s="19">
        <v>10</v>
      </c>
      <c r="I14" s="19">
        <v>90</v>
      </c>
      <c r="J14" s="19">
        <v>0</v>
      </c>
      <c r="K14" s="19">
        <v>100</v>
      </c>
    </row>
    <row r="15" ht="33" customHeight="1" spans="1:11">
      <c r="A15" s="14">
        <v>13</v>
      </c>
      <c r="B15" s="15" t="s">
        <v>12</v>
      </c>
      <c r="C15" s="16" t="s">
        <v>26</v>
      </c>
      <c r="D15" s="14" t="s">
        <v>14</v>
      </c>
      <c r="E15" s="17">
        <v>3699400</v>
      </c>
      <c r="F15" s="17">
        <v>3699400</v>
      </c>
      <c r="G15" s="18">
        <f t="shared" si="0"/>
        <v>1</v>
      </c>
      <c r="H15" s="19">
        <v>10</v>
      </c>
      <c r="I15" s="19">
        <v>90</v>
      </c>
      <c r="J15" s="19">
        <v>0</v>
      </c>
      <c r="K15" s="19">
        <v>100</v>
      </c>
    </row>
    <row r="16" ht="24" customHeight="1" spans="1:11">
      <c r="A16" s="14">
        <v>14</v>
      </c>
      <c r="B16" s="15" t="s">
        <v>27</v>
      </c>
      <c r="C16" s="16" t="s">
        <v>28</v>
      </c>
      <c r="D16" s="14" t="s">
        <v>29</v>
      </c>
      <c r="E16" s="17">
        <v>9360</v>
      </c>
      <c r="F16" s="17">
        <v>9360</v>
      </c>
      <c r="G16" s="18">
        <f t="shared" si="0"/>
        <v>1</v>
      </c>
      <c r="H16" s="19">
        <v>10</v>
      </c>
      <c r="I16" s="19">
        <v>90</v>
      </c>
      <c r="J16" s="19">
        <v>0</v>
      </c>
      <c r="K16" s="19">
        <v>100</v>
      </c>
    </row>
    <row r="17" s="2" customFormat="1" ht="24" customHeight="1" spans="1:11">
      <c r="A17" s="20">
        <v>15</v>
      </c>
      <c r="B17" s="21" t="s">
        <v>27</v>
      </c>
      <c r="C17" s="22" t="s">
        <v>30</v>
      </c>
      <c r="D17" s="20" t="s">
        <v>29</v>
      </c>
      <c r="E17" s="23">
        <v>596531.54</v>
      </c>
      <c r="F17" s="23">
        <v>38066.44</v>
      </c>
      <c r="G17" s="24">
        <f t="shared" si="0"/>
        <v>0.0638129544667496</v>
      </c>
      <c r="H17" s="25">
        <v>0.638129544667496</v>
      </c>
      <c r="I17" s="25">
        <v>90</v>
      </c>
      <c r="J17" s="25">
        <v>31.64</v>
      </c>
      <c r="K17" s="25">
        <v>59</v>
      </c>
    </row>
    <row r="18" ht="31" customHeight="1" spans="1:11">
      <c r="A18" s="14">
        <v>16</v>
      </c>
      <c r="B18" s="15" t="s">
        <v>27</v>
      </c>
      <c r="C18" s="16" t="s">
        <v>31</v>
      </c>
      <c r="D18" s="14" t="s">
        <v>29</v>
      </c>
      <c r="E18" s="17">
        <v>322808.63</v>
      </c>
      <c r="F18" s="17">
        <v>322808.63</v>
      </c>
      <c r="G18" s="18">
        <f t="shared" si="0"/>
        <v>1</v>
      </c>
      <c r="H18" s="19">
        <v>10</v>
      </c>
      <c r="I18" s="19">
        <v>90</v>
      </c>
      <c r="J18" s="19">
        <v>0</v>
      </c>
      <c r="K18" s="19">
        <v>100</v>
      </c>
    </row>
    <row r="19" ht="24" customHeight="1" spans="1:11">
      <c r="A19" s="14">
        <v>17</v>
      </c>
      <c r="B19" s="15" t="s">
        <v>27</v>
      </c>
      <c r="C19" s="16" t="s">
        <v>32</v>
      </c>
      <c r="D19" s="14" t="s">
        <v>29</v>
      </c>
      <c r="E19" s="17">
        <v>665088.61</v>
      </c>
      <c r="F19" s="17">
        <v>557381.63</v>
      </c>
      <c r="G19" s="18">
        <f t="shared" si="0"/>
        <v>0.838056195248931</v>
      </c>
      <c r="H19" s="19">
        <v>8.38056195248931</v>
      </c>
      <c r="I19" s="19">
        <v>90</v>
      </c>
      <c r="J19" s="19">
        <v>0</v>
      </c>
      <c r="K19" s="19">
        <v>98.38</v>
      </c>
    </row>
    <row r="20" s="3" customFormat="1" ht="24" customHeight="1" spans="1:11">
      <c r="A20" s="14">
        <v>18</v>
      </c>
      <c r="B20" s="15" t="s">
        <v>27</v>
      </c>
      <c r="C20" s="16" t="s">
        <v>33</v>
      </c>
      <c r="D20" s="14" t="s">
        <v>29</v>
      </c>
      <c r="E20" s="17">
        <v>263000</v>
      </c>
      <c r="F20" s="17">
        <v>263000</v>
      </c>
      <c r="G20" s="18">
        <f t="shared" si="0"/>
        <v>1</v>
      </c>
      <c r="H20" s="19">
        <v>10</v>
      </c>
      <c r="I20" s="19">
        <v>90</v>
      </c>
      <c r="J20" s="19">
        <v>0</v>
      </c>
      <c r="K20" s="19">
        <v>100</v>
      </c>
    </row>
    <row r="21" ht="24" customHeight="1" spans="1:11">
      <c r="A21" s="14">
        <v>19</v>
      </c>
      <c r="B21" s="15" t="s">
        <v>27</v>
      </c>
      <c r="C21" s="16" t="s">
        <v>34</v>
      </c>
      <c r="D21" s="14" t="s">
        <v>35</v>
      </c>
      <c r="E21" s="17">
        <v>1658235.58</v>
      </c>
      <c r="F21" s="17">
        <v>1658230.08</v>
      </c>
      <c r="G21" s="18">
        <f t="shared" si="0"/>
        <v>0.999996683221572</v>
      </c>
      <c r="H21" s="19">
        <v>9.99996683221572</v>
      </c>
      <c r="I21" s="19">
        <v>90</v>
      </c>
      <c r="J21" s="19">
        <v>0</v>
      </c>
      <c r="K21" s="19">
        <v>100</v>
      </c>
    </row>
    <row r="22" s="2" customFormat="1" ht="24" customHeight="1" spans="1:11">
      <c r="A22" s="20">
        <v>20</v>
      </c>
      <c r="B22" s="21" t="s">
        <v>27</v>
      </c>
      <c r="C22" s="22" t="s">
        <v>36</v>
      </c>
      <c r="D22" s="20" t="s">
        <v>35</v>
      </c>
      <c r="E22" s="23">
        <v>231500</v>
      </c>
      <c r="F22" s="23">
        <v>29361.85</v>
      </c>
      <c r="G22" s="24">
        <f t="shared" si="0"/>
        <v>0.126833045356371</v>
      </c>
      <c r="H22" s="25">
        <v>1.26833045356371</v>
      </c>
      <c r="I22" s="25">
        <v>90</v>
      </c>
      <c r="J22" s="25">
        <v>32.27</v>
      </c>
      <c r="K22" s="25">
        <v>59</v>
      </c>
    </row>
    <row r="23" ht="24" customHeight="1" spans="1:11">
      <c r="A23" s="14">
        <v>21</v>
      </c>
      <c r="B23" s="15" t="s">
        <v>27</v>
      </c>
      <c r="C23" s="16" t="s">
        <v>37</v>
      </c>
      <c r="D23" s="14" t="s">
        <v>35</v>
      </c>
      <c r="E23" s="17">
        <v>6673782.5</v>
      </c>
      <c r="F23" s="17">
        <v>6589786.28</v>
      </c>
      <c r="G23" s="18">
        <f t="shared" si="0"/>
        <v>0.987414000980703</v>
      </c>
      <c r="H23" s="19">
        <v>9.87414000980703</v>
      </c>
      <c r="I23" s="19">
        <v>90</v>
      </c>
      <c r="J23" s="19">
        <v>0</v>
      </c>
      <c r="K23" s="19">
        <v>99.87</v>
      </c>
    </row>
    <row r="24" ht="24" customHeight="1" spans="1:11">
      <c r="A24" s="14">
        <v>22</v>
      </c>
      <c r="B24" s="15" t="s">
        <v>27</v>
      </c>
      <c r="C24" s="16" t="s">
        <v>38</v>
      </c>
      <c r="D24" s="14" t="s">
        <v>35</v>
      </c>
      <c r="E24" s="17">
        <v>1377824</v>
      </c>
      <c r="F24" s="17">
        <v>1376824</v>
      </c>
      <c r="G24" s="18">
        <f t="shared" si="0"/>
        <v>0.999274217897206</v>
      </c>
      <c r="H24" s="19">
        <v>9.99274217897206</v>
      </c>
      <c r="I24" s="19">
        <v>90</v>
      </c>
      <c r="J24" s="19">
        <v>0</v>
      </c>
      <c r="K24" s="19">
        <v>99.99</v>
      </c>
    </row>
    <row r="25" ht="24" customHeight="1" spans="1:11">
      <c r="A25" s="14">
        <v>23</v>
      </c>
      <c r="B25" s="15" t="s">
        <v>27</v>
      </c>
      <c r="C25" s="16" t="s">
        <v>39</v>
      </c>
      <c r="D25" s="14" t="s">
        <v>35</v>
      </c>
      <c r="E25" s="17">
        <v>173167.21</v>
      </c>
      <c r="F25" s="17">
        <v>173167.21</v>
      </c>
      <c r="G25" s="18">
        <f t="shared" si="0"/>
        <v>1</v>
      </c>
      <c r="H25" s="19">
        <v>10</v>
      </c>
      <c r="I25" s="19">
        <v>90</v>
      </c>
      <c r="J25" s="19">
        <v>0</v>
      </c>
      <c r="K25" s="19">
        <v>100</v>
      </c>
    </row>
    <row r="26" ht="24" customHeight="1" spans="1:11">
      <c r="A26" s="14">
        <v>24</v>
      </c>
      <c r="B26" s="15" t="s">
        <v>27</v>
      </c>
      <c r="C26" s="16" t="s">
        <v>40</v>
      </c>
      <c r="D26" s="14" t="s">
        <v>35</v>
      </c>
      <c r="E26" s="17">
        <v>2552513.01</v>
      </c>
      <c r="F26" s="17">
        <v>2552513.01</v>
      </c>
      <c r="G26" s="18">
        <f t="shared" si="0"/>
        <v>1</v>
      </c>
      <c r="H26" s="19">
        <v>10</v>
      </c>
      <c r="I26" s="19">
        <v>90</v>
      </c>
      <c r="J26" s="19">
        <v>0</v>
      </c>
      <c r="K26" s="19">
        <v>100</v>
      </c>
    </row>
    <row r="27" ht="24" customHeight="1" spans="1:11">
      <c r="A27" s="14">
        <v>25</v>
      </c>
      <c r="B27" s="15" t="s">
        <v>27</v>
      </c>
      <c r="C27" s="16" t="s">
        <v>41</v>
      </c>
      <c r="D27" s="14" t="s">
        <v>35</v>
      </c>
      <c r="E27" s="17">
        <v>2586164.6</v>
      </c>
      <c r="F27" s="17">
        <v>2393366.6</v>
      </c>
      <c r="G27" s="18">
        <f t="shared" si="0"/>
        <v>0.92545022076321</v>
      </c>
      <c r="H27" s="19">
        <v>9.2545022076321</v>
      </c>
      <c r="I27" s="19">
        <v>90</v>
      </c>
      <c r="J27" s="19">
        <v>0</v>
      </c>
      <c r="K27" s="19">
        <v>99.25</v>
      </c>
    </row>
    <row r="28" ht="24" customHeight="1" spans="1:11">
      <c r="A28" s="14">
        <v>26</v>
      </c>
      <c r="B28" s="15" t="s">
        <v>27</v>
      </c>
      <c r="C28" s="16" t="s">
        <v>42</v>
      </c>
      <c r="D28" s="14" t="s">
        <v>43</v>
      </c>
      <c r="E28" s="17">
        <v>1470000</v>
      </c>
      <c r="F28" s="17">
        <v>1470000</v>
      </c>
      <c r="G28" s="18">
        <f t="shared" si="0"/>
        <v>1</v>
      </c>
      <c r="H28" s="19">
        <v>10</v>
      </c>
      <c r="I28" s="19">
        <v>90</v>
      </c>
      <c r="J28" s="19">
        <v>0</v>
      </c>
      <c r="K28" s="19">
        <v>100</v>
      </c>
    </row>
    <row r="29" ht="24" customHeight="1" spans="1:11">
      <c r="A29" s="14">
        <v>27</v>
      </c>
      <c r="B29" s="15" t="s">
        <v>27</v>
      </c>
      <c r="C29" s="16" t="s">
        <v>44</v>
      </c>
      <c r="D29" s="14" t="s">
        <v>43</v>
      </c>
      <c r="E29" s="17">
        <v>200000</v>
      </c>
      <c r="F29" s="17">
        <v>200000</v>
      </c>
      <c r="G29" s="18">
        <f t="shared" si="0"/>
        <v>1</v>
      </c>
      <c r="H29" s="19">
        <v>10</v>
      </c>
      <c r="I29" s="19">
        <v>90</v>
      </c>
      <c r="J29" s="19">
        <v>0</v>
      </c>
      <c r="K29" s="19">
        <v>100</v>
      </c>
    </row>
    <row r="30" s="2" customFormat="1" ht="24" customHeight="1" spans="1:11">
      <c r="A30" s="20">
        <v>28</v>
      </c>
      <c r="B30" s="21" t="s">
        <v>27</v>
      </c>
      <c r="C30" s="22" t="s">
        <v>45</v>
      </c>
      <c r="D30" s="20" t="s">
        <v>43</v>
      </c>
      <c r="E30" s="23">
        <v>6536729.74</v>
      </c>
      <c r="F30" s="23">
        <v>3282243.17</v>
      </c>
      <c r="G30" s="24">
        <f t="shared" si="0"/>
        <v>0.502123125867523</v>
      </c>
      <c r="H30" s="25">
        <v>5.02123125867523</v>
      </c>
      <c r="I30" s="25">
        <v>69.13</v>
      </c>
      <c r="J30" s="25">
        <v>5.15</v>
      </c>
      <c r="K30" s="25">
        <v>69</v>
      </c>
    </row>
    <row r="31" ht="24" customHeight="1" spans="1:11">
      <c r="A31" s="14">
        <v>29</v>
      </c>
      <c r="B31" s="15" t="s">
        <v>27</v>
      </c>
      <c r="C31" s="16" t="s">
        <v>46</v>
      </c>
      <c r="D31" s="14" t="s">
        <v>43</v>
      </c>
      <c r="E31" s="17">
        <v>2935576</v>
      </c>
      <c r="F31" s="17">
        <v>2935576</v>
      </c>
      <c r="G31" s="18">
        <f t="shared" si="0"/>
        <v>1</v>
      </c>
      <c r="H31" s="19">
        <v>10</v>
      </c>
      <c r="I31" s="19">
        <v>90</v>
      </c>
      <c r="J31" s="19">
        <v>0</v>
      </c>
      <c r="K31" s="19">
        <v>100</v>
      </c>
    </row>
    <row r="32" s="2" customFormat="1" ht="24" customHeight="1" spans="1:11">
      <c r="A32" s="20">
        <v>30</v>
      </c>
      <c r="B32" s="21" t="s">
        <v>27</v>
      </c>
      <c r="C32" s="22" t="s">
        <v>47</v>
      </c>
      <c r="D32" s="20" t="s">
        <v>43</v>
      </c>
      <c r="E32" s="23">
        <v>42380000</v>
      </c>
      <c r="F32" s="23">
        <v>5500000</v>
      </c>
      <c r="G32" s="24">
        <f t="shared" si="0"/>
        <v>0.12977819726286</v>
      </c>
      <c r="H32" s="25">
        <v>1.2977819726286</v>
      </c>
      <c r="I32" s="25">
        <v>57.61</v>
      </c>
      <c r="J32" s="25">
        <v>0</v>
      </c>
      <c r="K32" s="25">
        <v>58.91</v>
      </c>
    </row>
    <row r="33" ht="24" customHeight="1" spans="1:11">
      <c r="A33" s="14">
        <v>31</v>
      </c>
      <c r="B33" s="15" t="s">
        <v>27</v>
      </c>
      <c r="C33" s="16" t="s">
        <v>48</v>
      </c>
      <c r="D33" s="14" t="s">
        <v>43</v>
      </c>
      <c r="E33" s="17">
        <v>14185587.9</v>
      </c>
      <c r="F33" s="17">
        <v>11799825.26</v>
      </c>
      <c r="G33" s="18">
        <f t="shared" si="0"/>
        <v>0.831817852258347</v>
      </c>
      <c r="H33" s="19">
        <v>8.31817852258347</v>
      </c>
      <c r="I33" s="19">
        <v>90</v>
      </c>
      <c r="J33" s="19">
        <v>0</v>
      </c>
      <c r="K33" s="19">
        <v>98.32</v>
      </c>
    </row>
    <row r="34" ht="24" customHeight="1" spans="1:11">
      <c r="A34" s="14">
        <v>32</v>
      </c>
      <c r="B34" s="15" t="s">
        <v>27</v>
      </c>
      <c r="C34" s="16" t="s">
        <v>49</v>
      </c>
      <c r="D34" s="14" t="s">
        <v>43</v>
      </c>
      <c r="E34" s="17">
        <v>557000</v>
      </c>
      <c r="F34" s="17">
        <v>557000</v>
      </c>
      <c r="G34" s="18">
        <f t="shared" si="0"/>
        <v>1</v>
      </c>
      <c r="H34" s="19">
        <v>10</v>
      </c>
      <c r="I34" s="19">
        <v>90</v>
      </c>
      <c r="J34" s="19">
        <v>0</v>
      </c>
      <c r="K34" s="19">
        <v>100</v>
      </c>
    </row>
    <row r="35" s="3" customFormat="1" ht="24" customHeight="1" spans="1:11">
      <c r="A35" s="14">
        <v>33</v>
      </c>
      <c r="B35" s="15" t="s">
        <v>27</v>
      </c>
      <c r="C35" s="16" t="s">
        <v>50</v>
      </c>
      <c r="D35" s="14" t="s">
        <v>43</v>
      </c>
      <c r="E35" s="17">
        <v>229000</v>
      </c>
      <c r="F35" s="17">
        <v>229000</v>
      </c>
      <c r="G35" s="18">
        <f t="shared" si="0"/>
        <v>1</v>
      </c>
      <c r="H35" s="19">
        <v>10</v>
      </c>
      <c r="I35" s="19">
        <v>90</v>
      </c>
      <c r="J35" s="19">
        <v>0</v>
      </c>
      <c r="K35" s="19">
        <v>100</v>
      </c>
    </row>
    <row r="36" ht="24" customHeight="1" spans="1:11">
      <c r="A36" s="14">
        <v>34</v>
      </c>
      <c r="B36" s="15" t="s">
        <v>27</v>
      </c>
      <c r="C36" s="16" t="s">
        <v>51</v>
      </c>
      <c r="D36" s="14" t="s">
        <v>43</v>
      </c>
      <c r="E36" s="17">
        <v>37550000</v>
      </c>
      <c r="F36" s="17">
        <v>36350000</v>
      </c>
      <c r="G36" s="18">
        <f t="shared" ref="G36:G56" si="1">F36/E36</f>
        <v>0.968042609853529</v>
      </c>
      <c r="H36" s="19">
        <v>9.68042609853529</v>
      </c>
      <c r="I36" s="19">
        <v>90</v>
      </c>
      <c r="J36" s="19">
        <v>0</v>
      </c>
      <c r="K36" s="19">
        <v>99.68</v>
      </c>
    </row>
    <row r="37" ht="32" customHeight="1" spans="1:11">
      <c r="A37" s="14">
        <v>35</v>
      </c>
      <c r="B37" s="15" t="s">
        <v>27</v>
      </c>
      <c r="C37" s="16" t="s">
        <v>52</v>
      </c>
      <c r="D37" s="14" t="s">
        <v>43</v>
      </c>
      <c r="E37" s="17">
        <v>625500</v>
      </c>
      <c r="F37" s="17">
        <v>625500</v>
      </c>
      <c r="G37" s="18">
        <f t="shared" si="1"/>
        <v>1</v>
      </c>
      <c r="H37" s="19">
        <v>10</v>
      </c>
      <c r="I37" s="19">
        <v>90</v>
      </c>
      <c r="J37" s="19">
        <v>0</v>
      </c>
      <c r="K37" s="19">
        <v>100</v>
      </c>
    </row>
    <row r="38" s="3" customFormat="1" ht="24" customHeight="1" spans="1:11">
      <c r="A38" s="14">
        <v>36</v>
      </c>
      <c r="B38" s="15" t="s">
        <v>27</v>
      </c>
      <c r="C38" s="16" t="s">
        <v>53</v>
      </c>
      <c r="D38" s="14" t="s">
        <v>43</v>
      </c>
      <c r="E38" s="17">
        <v>1060000</v>
      </c>
      <c r="F38" s="17">
        <v>770714.38</v>
      </c>
      <c r="G38" s="18">
        <f t="shared" si="1"/>
        <v>0.727089037735849</v>
      </c>
      <c r="H38" s="19">
        <v>7.27089037735849</v>
      </c>
      <c r="I38" s="19">
        <v>85.52</v>
      </c>
      <c r="J38" s="19">
        <v>3.79</v>
      </c>
      <c r="K38" s="19">
        <v>89</v>
      </c>
    </row>
    <row r="39" s="2" customFormat="1" ht="24" customHeight="1" spans="1:11">
      <c r="A39" s="20">
        <v>37</v>
      </c>
      <c r="B39" s="21" t="s">
        <v>27</v>
      </c>
      <c r="C39" s="22" t="s">
        <v>54</v>
      </c>
      <c r="D39" s="20" t="s">
        <v>55</v>
      </c>
      <c r="E39" s="23">
        <v>12950000</v>
      </c>
      <c r="F39" s="23">
        <v>1170000</v>
      </c>
      <c r="G39" s="24">
        <f t="shared" si="1"/>
        <v>0.0903474903474903</v>
      </c>
      <c r="H39" s="25">
        <v>0.903474903474903</v>
      </c>
      <c r="I39" s="25">
        <v>90</v>
      </c>
      <c r="J39" s="25">
        <v>31.9</v>
      </c>
      <c r="K39" s="25">
        <v>59</v>
      </c>
    </row>
    <row r="40" s="3" customFormat="1" ht="24" customHeight="1" spans="1:11">
      <c r="A40" s="14">
        <v>38</v>
      </c>
      <c r="B40" s="15" t="s">
        <v>27</v>
      </c>
      <c r="C40" s="16" t="s">
        <v>56</v>
      </c>
      <c r="D40" s="14" t="s">
        <v>55</v>
      </c>
      <c r="E40" s="17">
        <v>8000000</v>
      </c>
      <c r="F40" s="17">
        <v>8000000</v>
      </c>
      <c r="G40" s="18">
        <f t="shared" si="1"/>
        <v>1</v>
      </c>
      <c r="H40" s="19">
        <v>10</v>
      </c>
      <c r="I40" s="19">
        <v>90</v>
      </c>
      <c r="J40" s="19">
        <v>0</v>
      </c>
      <c r="K40" s="19">
        <v>100</v>
      </c>
    </row>
    <row r="41" ht="24" customHeight="1" spans="1:11">
      <c r="A41" s="14">
        <v>39</v>
      </c>
      <c r="B41" s="15" t="s">
        <v>27</v>
      </c>
      <c r="C41" s="16" t="s">
        <v>57</v>
      </c>
      <c r="D41" s="14" t="s">
        <v>55</v>
      </c>
      <c r="E41" s="17">
        <v>277917.5</v>
      </c>
      <c r="F41" s="17">
        <v>271917.5</v>
      </c>
      <c r="G41" s="18">
        <f t="shared" si="1"/>
        <v>0.978410859337753</v>
      </c>
      <c r="H41" s="19">
        <v>9.78410859337753</v>
      </c>
      <c r="I41" s="19">
        <v>90</v>
      </c>
      <c r="J41" s="19">
        <v>0</v>
      </c>
      <c r="K41" s="19">
        <v>99.78</v>
      </c>
    </row>
    <row r="42" ht="24" customHeight="1" spans="1:11">
      <c r="A42" s="14">
        <v>40</v>
      </c>
      <c r="B42" s="15" t="s">
        <v>27</v>
      </c>
      <c r="C42" s="16" t="s">
        <v>58</v>
      </c>
      <c r="D42" s="14" t="s">
        <v>55</v>
      </c>
      <c r="E42" s="17">
        <v>18000</v>
      </c>
      <c r="F42" s="17">
        <v>18000</v>
      </c>
      <c r="G42" s="18">
        <f t="shared" si="1"/>
        <v>1</v>
      </c>
      <c r="H42" s="19">
        <v>10</v>
      </c>
      <c r="I42" s="19">
        <v>90</v>
      </c>
      <c r="J42" s="19">
        <v>0</v>
      </c>
      <c r="K42" s="19">
        <v>100</v>
      </c>
    </row>
    <row r="43" s="3" customFormat="1" ht="31" customHeight="1" spans="1:11">
      <c r="A43" s="14">
        <v>41</v>
      </c>
      <c r="B43" s="15" t="s">
        <v>27</v>
      </c>
      <c r="C43" s="16" t="s">
        <v>59</v>
      </c>
      <c r="D43" s="14" t="s">
        <v>55</v>
      </c>
      <c r="E43" s="17">
        <v>167000</v>
      </c>
      <c r="F43" s="17">
        <v>167000</v>
      </c>
      <c r="G43" s="18">
        <f t="shared" si="1"/>
        <v>1</v>
      </c>
      <c r="H43" s="19">
        <v>10</v>
      </c>
      <c r="I43" s="19">
        <v>90</v>
      </c>
      <c r="J43" s="19">
        <v>0</v>
      </c>
      <c r="K43" s="19">
        <v>100</v>
      </c>
    </row>
    <row r="44" ht="24" customHeight="1" spans="1:11">
      <c r="A44" s="14">
        <v>42</v>
      </c>
      <c r="B44" s="15" t="s">
        <v>27</v>
      </c>
      <c r="C44" s="16" t="s">
        <v>60</v>
      </c>
      <c r="D44" s="14" t="s">
        <v>61</v>
      </c>
      <c r="E44" s="17">
        <v>627450</v>
      </c>
      <c r="F44" s="17">
        <v>473926</v>
      </c>
      <c r="G44" s="18">
        <f t="shared" si="1"/>
        <v>0.75532074268866</v>
      </c>
      <c r="H44" s="19">
        <v>7.5532074268866</v>
      </c>
      <c r="I44" s="19">
        <v>90</v>
      </c>
      <c r="J44" s="19">
        <v>8.55</v>
      </c>
      <c r="K44" s="19">
        <v>89</v>
      </c>
    </row>
    <row r="45" ht="24" customHeight="1" spans="1:11">
      <c r="A45" s="14">
        <v>43</v>
      </c>
      <c r="B45" s="15" t="s">
        <v>27</v>
      </c>
      <c r="C45" s="16" t="s">
        <v>62</v>
      </c>
      <c r="D45" s="14" t="s">
        <v>61</v>
      </c>
      <c r="E45" s="17">
        <v>280000</v>
      </c>
      <c r="F45" s="17">
        <v>280000</v>
      </c>
      <c r="G45" s="18">
        <f t="shared" si="1"/>
        <v>1</v>
      </c>
      <c r="H45" s="19">
        <v>10</v>
      </c>
      <c r="I45" s="19">
        <v>90</v>
      </c>
      <c r="J45" s="19">
        <v>0</v>
      </c>
      <c r="K45" s="19">
        <v>100</v>
      </c>
    </row>
    <row r="46" ht="24" customHeight="1" spans="1:11">
      <c r="A46" s="14">
        <v>44</v>
      </c>
      <c r="B46" s="15" t="s">
        <v>27</v>
      </c>
      <c r="C46" s="16" t="s">
        <v>63</v>
      </c>
      <c r="D46" s="14" t="s">
        <v>61</v>
      </c>
      <c r="E46" s="17">
        <v>538613</v>
      </c>
      <c r="F46" s="17">
        <v>418713</v>
      </c>
      <c r="G46" s="18">
        <f t="shared" si="1"/>
        <v>0.777391188107231</v>
      </c>
      <c r="H46" s="19">
        <v>7.77391188107231</v>
      </c>
      <c r="I46" s="19">
        <v>90</v>
      </c>
      <c r="J46" s="19">
        <v>8.77</v>
      </c>
      <c r="K46" s="19">
        <v>89</v>
      </c>
    </row>
    <row r="47" ht="24" customHeight="1" spans="1:11">
      <c r="A47" s="14">
        <v>45</v>
      </c>
      <c r="B47" s="15" t="s">
        <v>27</v>
      </c>
      <c r="C47" s="16" t="s">
        <v>64</v>
      </c>
      <c r="D47" s="14" t="s">
        <v>65</v>
      </c>
      <c r="E47" s="17">
        <v>4425333.88</v>
      </c>
      <c r="F47" s="17">
        <v>4421857.37</v>
      </c>
      <c r="G47" s="18">
        <f t="shared" si="1"/>
        <v>0.999214407298009</v>
      </c>
      <c r="H47" s="19">
        <v>9.99214407298009</v>
      </c>
      <c r="I47" s="19">
        <v>90</v>
      </c>
      <c r="J47" s="19">
        <v>0</v>
      </c>
      <c r="K47" s="19">
        <v>99.99</v>
      </c>
    </row>
    <row r="48" ht="33" customHeight="1" spans="1:11">
      <c r="A48" s="14">
        <v>46</v>
      </c>
      <c r="B48" s="15" t="s">
        <v>27</v>
      </c>
      <c r="C48" s="16" t="s">
        <v>66</v>
      </c>
      <c r="D48" s="14" t="s">
        <v>65</v>
      </c>
      <c r="E48" s="17">
        <v>4540802.98</v>
      </c>
      <c r="F48" s="17">
        <v>4540802.98</v>
      </c>
      <c r="G48" s="18">
        <f t="shared" si="1"/>
        <v>1</v>
      </c>
      <c r="H48" s="19">
        <v>10</v>
      </c>
      <c r="I48" s="19">
        <v>90</v>
      </c>
      <c r="J48" s="19">
        <v>0</v>
      </c>
      <c r="K48" s="19">
        <v>100</v>
      </c>
    </row>
    <row r="49" s="2" customFormat="1" ht="24" customHeight="1" spans="1:11">
      <c r="A49" s="20">
        <v>47</v>
      </c>
      <c r="B49" s="21" t="s">
        <v>27</v>
      </c>
      <c r="C49" s="22" t="s">
        <v>67</v>
      </c>
      <c r="D49" s="20" t="s">
        <v>65</v>
      </c>
      <c r="E49" s="23">
        <v>1366099.15</v>
      </c>
      <c r="F49" s="23">
        <v>853987.42</v>
      </c>
      <c r="G49" s="24">
        <f t="shared" si="1"/>
        <v>0.625128432295709</v>
      </c>
      <c r="H49" s="25">
        <v>6.25128432295709</v>
      </c>
      <c r="I49" s="25">
        <v>90</v>
      </c>
      <c r="J49" s="25">
        <v>17.25</v>
      </c>
      <c r="K49" s="25">
        <v>79</v>
      </c>
    </row>
    <row r="50" ht="24" customHeight="1" spans="1:11">
      <c r="A50" s="14">
        <v>48</v>
      </c>
      <c r="B50" s="15" t="s">
        <v>27</v>
      </c>
      <c r="C50" s="16" t="s">
        <v>68</v>
      </c>
      <c r="D50" s="14" t="s">
        <v>65</v>
      </c>
      <c r="E50" s="17">
        <v>6961518.6</v>
      </c>
      <c r="F50" s="17">
        <v>6961518.6</v>
      </c>
      <c r="G50" s="18">
        <f t="shared" si="1"/>
        <v>1</v>
      </c>
      <c r="H50" s="19">
        <v>10</v>
      </c>
      <c r="I50" s="19">
        <v>90</v>
      </c>
      <c r="J50" s="19">
        <v>0</v>
      </c>
      <c r="K50" s="19">
        <v>100</v>
      </c>
    </row>
    <row r="51" ht="24" customHeight="1" spans="1:11">
      <c r="A51" s="14">
        <v>49</v>
      </c>
      <c r="B51" s="15" t="s">
        <v>27</v>
      </c>
      <c r="C51" s="16" t="s">
        <v>69</v>
      </c>
      <c r="D51" s="14" t="s">
        <v>70</v>
      </c>
      <c r="E51" s="17">
        <v>254764.73</v>
      </c>
      <c r="F51" s="17">
        <v>254592.73</v>
      </c>
      <c r="G51" s="18">
        <f t="shared" si="1"/>
        <v>0.999324867300116</v>
      </c>
      <c r="H51" s="19">
        <v>9.99324867300116</v>
      </c>
      <c r="I51" s="19">
        <v>90</v>
      </c>
      <c r="J51" s="19">
        <v>0</v>
      </c>
      <c r="K51" s="19">
        <v>99.99</v>
      </c>
    </row>
    <row r="52" ht="24" customHeight="1" spans="1:11">
      <c r="A52" s="14">
        <v>50</v>
      </c>
      <c r="B52" s="15" t="s">
        <v>27</v>
      </c>
      <c r="C52" s="16" t="s">
        <v>71</v>
      </c>
      <c r="D52" s="14" t="s">
        <v>70</v>
      </c>
      <c r="E52" s="17">
        <v>233651.13</v>
      </c>
      <c r="F52" s="17">
        <v>230798.13</v>
      </c>
      <c r="G52" s="18">
        <f t="shared" si="1"/>
        <v>0.987789487686193</v>
      </c>
      <c r="H52" s="19">
        <v>9.87789487686193</v>
      </c>
      <c r="I52" s="19">
        <v>90</v>
      </c>
      <c r="J52" s="19">
        <v>0</v>
      </c>
      <c r="K52" s="19">
        <v>99.99</v>
      </c>
    </row>
    <row r="53" ht="24" customHeight="1" spans="1:11">
      <c r="A53" s="14">
        <v>51</v>
      </c>
      <c r="B53" s="15" t="s">
        <v>27</v>
      </c>
      <c r="C53" s="16" t="s">
        <v>72</v>
      </c>
      <c r="D53" s="14" t="s">
        <v>70</v>
      </c>
      <c r="E53" s="17">
        <v>7426946.08</v>
      </c>
      <c r="F53" s="17">
        <v>7426946.08</v>
      </c>
      <c r="G53" s="18">
        <f t="shared" si="1"/>
        <v>1</v>
      </c>
      <c r="H53" s="19">
        <v>10</v>
      </c>
      <c r="I53" s="19">
        <v>90</v>
      </c>
      <c r="J53" s="19">
        <v>0</v>
      </c>
      <c r="K53" s="19">
        <v>100</v>
      </c>
    </row>
    <row r="54" ht="24" customHeight="1" spans="1:11">
      <c r="A54" s="14">
        <v>52</v>
      </c>
      <c r="B54" s="15" t="s">
        <v>27</v>
      </c>
      <c r="C54" s="16" t="s">
        <v>73</v>
      </c>
      <c r="D54" s="14" t="s">
        <v>74</v>
      </c>
      <c r="E54" s="17">
        <v>57929.5</v>
      </c>
      <c r="F54" s="17">
        <v>56609.5</v>
      </c>
      <c r="G54" s="18">
        <f t="shared" si="1"/>
        <v>0.977213682148128</v>
      </c>
      <c r="H54" s="19">
        <v>9.78</v>
      </c>
      <c r="I54" s="19">
        <v>85</v>
      </c>
      <c r="J54" s="19">
        <v>0</v>
      </c>
      <c r="K54" s="19">
        <v>94.78</v>
      </c>
    </row>
    <row r="55" ht="24" customHeight="1" spans="1:11">
      <c r="A55" s="14">
        <v>53</v>
      </c>
      <c r="B55" s="15" t="s">
        <v>27</v>
      </c>
      <c r="C55" s="16" t="s">
        <v>75</v>
      </c>
      <c r="D55" s="14" t="s">
        <v>76</v>
      </c>
      <c r="E55" s="17">
        <v>2350000</v>
      </c>
      <c r="F55" s="17">
        <v>1950000</v>
      </c>
      <c r="G55" s="18">
        <f t="shared" si="1"/>
        <v>0.829787234042553</v>
      </c>
      <c r="H55" s="19">
        <v>8.29787234042553</v>
      </c>
      <c r="I55" s="19">
        <v>85.19</v>
      </c>
      <c r="J55" s="19">
        <v>0</v>
      </c>
      <c r="K55" s="19">
        <v>93.48</v>
      </c>
    </row>
    <row r="56" s="4" customFormat="1" ht="21" customHeight="1" spans="1:11">
      <c r="A56" s="26" t="s">
        <v>77</v>
      </c>
      <c r="B56" s="27"/>
      <c r="C56" s="27"/>
      <c r="D56" s="28"/>
      <c r="E56" s="29">
        <f>SUM(E3:E55)</f>
        <v>395770220.39</v>
      </c>
      <c r="F56" s="29">
        <f>SUM(F3:F55)</f>
        <v>337462252.81</v>
      </c>
      <c r="G56" s="30" t="s">
        <v>78</v>
      </c>
      <c r="H56" s="31">
        <f>AVERAGE(H3:H55)</f>
        <v>8.78467539458378</v>
      </c>
      <c r="I56" s="31">
        <f>AVERAGE(I3:I55)</f>
        <v>88.7254716981132</v>
      </c>
      <c r="J56" s="31">
        <f>AVERAGE(J3:J55)</f>
        <v>3.29679245283019</v>
      </c>
      <c r="K56" s="31">
        <f>AVERAGE(K3:K55)</f>
        <v>94.2148603773585</v>
      </c>
    </row>
  </sheetData>
  <autoFilter xmlns:etc="http://www.wps.cn/officeDocument/2017/etCustomData" ref="A2:K56" etc:filterBottomFollowUsedRange="0">
    <extLst/>
  </autoFilter>
  <sortState ref="A16:F62">
    <sortCondition ref="D16:D62"/>
  </sortState>
  <mergeCells count="2">
    <mergeCell ref="A1:K1"/>
    <mergeCell ref="A56:D56"/>
  </mergeCells>
  <printOptions horizontalCentered="1"/>
  <pageMargins left="0.306944444444444" right="0.306944444444444" top="0.357638888888889" bottom="0.554861111111111" header="0.298611111111111" footer="0.298611111111111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xml</dc:creator>
  <cp:lastModifiedBy>Administrator</cp:lastModifiedBy>
  <dcterms:created xsi:type="dcterms:W3CDTF">2023-05-12T11:15:00Z</dcterms:created>
  <dcterms:modified xsi:type="dcterms:W3CDTF">2024-09-09T08:54:57Z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D2F7DD50AB6547C3A20E44A0EAAFB657_13</vt:lpwstr>
  </property>
  <property fmtid="{D5CDD505-2E9C-101B-9397-08002B2CF9AE}" pid="4" name="KSOReadingLayout">
    <vt:bool>true</vt:bool>
  </property>
</Properties>
</file>