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 iterate="1"/>
</workbook>
</file>

<file path=xl/calcChain.xml><?xml version="1.0" encoding="utf-8"?>
<calcChain xmlns="http://schemas.openxmlformats.org/spreadsheetml/2006/main">
  <c r="D113" i="1" l="1"/>
  <c r="B113" i="1"/>
  <c r="D109" i="1"/>
  <c r="B109" i="1"/>
  <c r="D105" i="1"/>
  <c r="B105" i="1"/>
  <c r="D101" i="1"/>
  <c r="B101" i="1"/>
  <c r="D100" i="1"/>
  <c r="B100" i="1"/>
  <c r="B91" i="1"/>
  <c r="D90" i="1"/>
  <c r="B90" i="1"/>
  <c r="B85" i="1"/>
  <c r="D84" i="1"/>
  <c r="B84" i="1"/>
  <c r="D83" i="1"/>
  <c r="B83" i="1"/>
  <c r="B79" i="1"/>
  <c r="D74" i="1"/>
  <c r="B74" i="1"/>
  <c r="D52" i="1"/>
  <c r="B52" i="1"/>
  <c r="D13" i="1"/>
  <c r="B13" i="1"/>
  <c r="D6" i="1"/>
  <c r="B6" i="1"/>
  <c r="D5" i="1"/>
  <c r="B5" i="1"/>
  <c r="D4" i="1"/>
  <c r="B4" i="1"/>
  <c r="B123" i="1" s="1"/>
  <c r="D120" i="1" s="1"/>
  <c r="D122" i="1" s="1"/>
  <c r="D123" i="1" l="1"/>
</calcChain>
</file>

<file path=xl/sharedStrings.xml><?xml version="1.0" encoding="utf-8"?>
<sst xmlns="http://schemas.openxmlformats.org/spreadsheetml/2006/main" count="235" uniqueCount="213">
  <si>
    <t>单位：万元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</si>
  <si>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</si>
  <si>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</si>
  <si>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</si>
  <si>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</si>
  <si>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</si>
  <si>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</si>
  <si>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</si>
  <si>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</si>
  <si>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</si>
  <si>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</si>
  <si>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</si>
  <si>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</si>
  <si>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</si>
  <si>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</si>
  <si>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</si>
  <si>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</si>
  <si>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</si>
  <si>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</si>
  <si>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</si>
  <si>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</si>
  <si>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</si>
  <si>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</si>
  <si>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</si>
  <si>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</si>
  <si>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</si>
  <si>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</si>
  <si>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</si>
  <si>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</si>
  <si>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</si>
  <si>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</si>
  <si>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</si>
  <si>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</si>
  <si>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</si>
  <si>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</si>
  <si>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</si>
  <si>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</si>
  <si>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</si>
  <si>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</si>
  <si>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</si>
  <si>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</si>
  <si>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</si>
  <si>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</si>
  <si>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</si>
  <si>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</si>
  <si>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</si>
  <si>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</si>
  <si>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</si>
  <si>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</si>
  <si>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</si>
  <si>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</si>
  <si>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</si>
  <si>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</si>
  <si>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</si>
  <si>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</si>
  <si>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</si>
  <si>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</si>
  <si>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</si>
  <si>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</si>
  <si>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</si>
  <si>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</si>
  <si>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</si>
  <si>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</si>
  <si>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</si>
  <si>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</si>
  <si>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</si>
  <si>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</si>
  <si>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</si>
  <si>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</si>
  <si>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</si>
  <si>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</si>
  <si>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</si>
  <si>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</si>
  <si>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资源勘探工业信息等共同财政事权转移支付收入  </t>
  </si>
  <si>
    <t xml:space="preserve">    资源勘探工业信息等共同财政事权转移支付支出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</si>
  <si>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</si>
  <si>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</si>
  <si>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</si>
  <si>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</si>
  <si>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</si>
  <si>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</si>
  <si>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</si>
  <si>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</si>
  <si>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</si>
  <si>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</si>
  <si>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</si>
  <si>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</si>
  <si>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</si>
  <si>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</si>
  <si>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</si>
  <si>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</si>
  <si>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</si>
  <si>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</si>
  <si>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</si>
  <si>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</si>
  <si>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</si>
  <si>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</si>
  <si>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</si>
  <si>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</si>
  <si>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</si>
  <si>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</si>
  <si>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</si>
  <si>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</si>
  <si>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</si>
  <si>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</si>
  <si>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</si>
  <si>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</si>
  <si>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</si>
  <si>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</si>
  <si>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</si>
  <si>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</si>
  <si>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</si>
  <si>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</si>
  <si>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</si>
  <si>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</si>
  <si>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</si>
  <si>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</si>
  <si>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</si>
  <si>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</si>
  <si>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</si>
  <si>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</si>
  <si>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 xml:space="preserve">调入资金   </t>
  </si>
  <si>
    <t>调出资金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</si>
  <si>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</si>
  <si>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</si>
  <si>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</si>
  <si>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</si>
  <si>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</si>
  <si>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</si>
  <si>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</si>
  <si>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</si>
  <si>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</si>
  <si>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</si>
  <si>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</si>
  <si>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</si>
  <si>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</si>
  <si>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</si>
  <si>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</si>
  <si>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</si>
  <si>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</si>
  <si>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</si>
  <si>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</si>
  <si>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</si>
  <si>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</si>
  <si>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</si>
  <si>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</si>
  <si>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</si>
  <si>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</si>
  <si>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</si>
  <si>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</si>
  <si>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</si>
  <si>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</si>
  <si>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</si>
  <si>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</si>
  <si>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</si>
  <si>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</si>
  <si>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</si>
  <si>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</si>
  <si>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省补助计划单列市收入</t>
  </si>
  <si>
    <t>计划单列市上解省支出</t>
  </si>
  <si>
    <t>计划单列市上解省收入</t>
  </si>
  <si>
    <t>省补助计划单列市支出</t>
  </si>
  <si>
    <t>年终结余</t>
  </si>
  <si>
    <t>减:结转下年的支出</t>
  </si>
  <si>
    <t>净结余</t>
  </si>
  <si>
    <t>收  入  总  计</t>
  </si>
  <si>
    <t>支  出  总  计</t>
  </si>
  <si>
    <t>2022年度开发区一般公共预算转移性收支决算录入表</t>
  </si>
  <si>
    <t xml:space="preserve">    欠发达地区转移支付收入</t>
  </si>
  <si>
    <t xml:space="preserve">    欠发达地区转移支付支出</t>
  </si>
  <si>
    <t xml:space="preserve">    增值税留抵退税转移支付收入</t>
  </si>
  <si>
    <t xml:space="preserve">    增值税留抵退税转移支付支出</t>
  </si>
  <si>
    <t xml:space="preserve">    其他退税减税降费转移支付收入</t>
  </si>
  <si>
    <t xml:space="preserve">    其他退税减税降费转移支付支出</t>
  </si>
  <si>
    <t xml:space="preserve">    补充县区财力转移支付收入</t>
  </si>
  <si>
    <t xml:space="preserve">    补充县区财力转移支付支出</t>
  </si>
  <si>
    <t>待偿债再融资一般债券上年结余</t>
  </si>
  <si>
    <t>上年结余收入</t>
  </si>
  <si>
    <t>区域间转移性收入</t>
  </si>
  <si>
    <t>区域间转移性支出</t>
  </si>
  <si>
    <t xml:space="preserve">  接受其他地区援助收入</t>
  </si>
  <si>
    <t xml:space="preserve">  援助其他地区支出</t>
  </si>
  <si>
    <t xml:space="preserve">    接受其他省(自治区、直辖市、计划单列市)援助收入</t>
  </si>
  <si>
    <t xml:space="preserve">    援助其他省(自治区、直辖市、计划单列市)支出</t>
  </si>
  <si>
    <t xml:space="preserve">    接受省内其他地市(区)援助收入</t>
  </si>
  <si>
    <t xml:space="preserve">    援助省内其他地市(区)支出</t>
  </si>
  <si>
    <t xml:space="preserve">    接受市内其他县市(区)援助收入</t>
  </si>
  <si>
    <t xml:space="preserve">    援助市内其他县市(区)支出</t>
  </si>
  <si>
    <t xml:space="preserve">  生态保护补偿转移性收入</t>
  </si>
  <si>
    <t xml:space="preserve">  生态保护补偿转移性支出</t>
  </si>
  <si>
    <t xml:space="preserve">    其他省(自治区、直辖市、计划单列市)横向生态保护补偿转移性收入</t>
  </si>
  <si>
    <t xml:space="preserve">    其他省(自治区、直辖市、计划单列市)横向生态保护补偿转移性支出</t>
  </si>
  <si>
    <t xml:space="preserve">    省内其他地市(区)横向生态保护补偿转移性收入</t>
  </si>
  <si>
    <t xml:space="preserve">    省内其他地市(区)横向生态保护补偿转移性支出</t>
  </si>
  <si>
    <t xml:space="preserve">    市内其他县市(区)横向生态保护补偿转移性收入</t>
  </si>
  <si>
    <t xml:space="preserve">    市内其他县市(区)横向生态保护补偿转移性支出</t>
  </si>
  <si>
    <t xml:space="preserve">  土地指标调剂转移性收入</t>
  </si>
  <si>
    <t xml:space="preserve">  土地指标调剂转移性支出</t>
  </si>
  <si>
    <t xml:space="preserve">    其他省(自治区、直辖市、计划单列市)横向土地指标调剂转移性收入</t>
  </si>
  <si>
    <t xml:space="preserve">    其他省(自治区、直辖市、计划单列市)横向土地指标调剂转移性支出</t>
  </si>
  <si>
    <t xml:space="preserve">    省内其他地市(区)横向土地指标调剂转移性收入</t>
  </si>
  <si>
    <t xml:space="preserve">    省内其他地市(区)横向土地指标调剂转移性支出</t>
  </si>
  <si>
    <t xml:space="preserve">    市内其他县市(区)横向土地指标调剂转移性收入</t>
  </si>
  <si>
    <t xml:space="preserve">    市内其他县市(区)横向土地指标调剂转移性支出</t>
  </si>
  <si>
    <t xml:space="preserve">  其他转移性收入</t>
  </si>
  <si>
    <t xml:space="preserve">  其他转移性支出</t>
  </si>
  <si>
    <t xml:space="preserve">    其他省(自治区、直辖市、计划单列市)其他转移性收入</t>
  </si>
  <si>
    <t xml:space="preserve">    其他省(自治区、直辖市、计划单列市)其他转移性支出</t>
  </si>
  <si>
    <t xml:space="preserve">    省内其他地市(区)其他转移性收入</t>
  </si>
  <si>
    <t xml:space="preserve">    省内其他地市(区)其他转移性支出</t>
  </si>
  <si>
    <t xml:space="preserve">    市内其他县市(区)其他转移性收入</t>
  </si>
  <si>
    <t xml:space="preserve">    市内其他县市(区)其他转移性支出</t>
  </si>
  <si>
    <t>待偿债再融资一般债券结余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</si>
</sst>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vertical="center"/>
    </xf>
    <xf numFmtId="3" fontId="3" fillId="0" borderId="6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PI/&#31532;1&#39033;%20%20&#25353;&#26102;&#23436;&#25104;&#19977;&#23450;&#26041;&#26696;&#36171;&#20104;&#26412;&#23703;&#20301;&#21508;&#39033;&#24037;&#20316;&#32844;&#36131;/29-&#25919;&#24220;&#20915;&#31639;&#20844;&#24320;/2022&#24180;&#24635;&#20915;&#31639;04.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>
        <row r="5">
          <cell r="C5">
            <v>33044</v>
          </cell>
        </row>
      </sheetData>
      <sheetData sheetId="4">
        <row r="5">
          <cell r="C5">
            <v>47866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"/>
  <sheetViews>
    <sheetView tabSelected="1" workbookViewId="0">
      <selection activeCell="A2" sqref="A2:XFD2"/>
    </sheetView>
  </sheetViews>
  <sheetFormatPr defaultColWidth="12.125" defaultRowHeight="13.5" x14ac:dyDescent="0.15"/>
  <cols>
    <col min="1" max="1" width="54.375" style="1" customWidth="1"/>
    <col min="2" max="2" width="19.5" style="1" customWidth="1"/>
    <col min="3" max="3" width="54.375" style="1" customWidth="1"/>
    <col min="4" max="4" width="19.5" style="1" customWidth="1"/>
    <col min="5" max="256" width="12.125" style="1" customWidth="1"/>
    <col min="257" max="257" width="54.375" style="1" customWidth="1"/>
    <col min="258" max="258" width="19.5" style="1" customWidth="1"/>
    <col min="259" max="259" width="54.375" style="1" customWidth="1"/>
    <col min="260" max="260" width="19.5" style="1" customWidth="1"/>
    <col min="261" max="512" width="12.125" style="1" customWidth="1"/>
    <col min="513" max="513" width="54.375" style="1" customWidth="1"/>
    <col min="514" max="514" width="19.5" style="1" customWidth="1"/>
    <col min="515" max="515" width="54.375" style="1" customWidth="1"/>
    <col min="516" max="516" width="19.5" style="1" customWidth="1"/>
    <col min="517" max="768" width="12.125" style="1" customWidth="1"/>
    <col min="769" max="769" width="54.375" style="1" customWidth="1"/>
    <col min="770" max="770" width="19.5" style="1" customWidth="1"/>
    <col min="771" max="771" width="54.375" style="1" customWidth="1"/>
    <col min="772" max="772" width="19.5" style="1" customWidth="1"/>
    <col min="773" max="1024" width="12.125" style="1" customWidth="1"/>
    <col min="1025" max="1025" width="54.375" style="1" customWidth="1"/>
    <col min="1026" max="1026" width="19.5" style="1" customWidth="1"/>
    <col min="1027" max="1027" width="54.375" style="1" customWidth="1"/>
    <col min="1028" max="1028" width="19.5" style="1" customWidth="1"/>
    <col min="1029" max="1280" width="12.125" style="1" customWidth="1"/>
    <col min="1281" max="1281" width="54.375" style="1" customWidth="1"/>
    <col min="1282" max="1282" width="19.5" style="1" customWidth="1"/>
    <col min="1283" max="1283" width="54.375" style="1" customWidth="1"/>
    <col min="1284" max="1284" width="19.5" style="1" customWidth="1"/>
    <col min="1285" max="1536" width="12.125" style="1" customWidth="1"/>
    <col min="1537" max="1537" width="54.375" style="1" customWidth="1"/>
    <col min="1538" max="1538" width="19.5" style="1" customWidth="1"/>
    <col min="1539" max="1539" width="54.375" style="1" customWidth="1"/>
    <col min="1540" max="1540" width="19.5" style="1" customWidth="1"/>
    <col min="1541" max="1792" width="12.125" style="1" customWidth="1"/>
    <col min="1793" max="1793" width="54.375" style="1" customWidth="1"/>
    <col min="1794" max="1794" width="19.5" style="1" customWidth="1"/>
    <col min="1795" max="1795" width="54.375" style="1" customWidth="1"/>
    <col min="1796" max="1796" width="19.5" style="1" customWidth="1"/>
    <col min="1797" max="2048" width="12.125" style="1" customWidth="1"/>
    <col min="2049" max="2049" width="54.375" style="1" customWidth="1"/>
    <col min="2050" max="2050" width="19.5" style="1" customWidth="1"/>
    <col min="2051" max="2051" width="54.375" style="1" customWidth="1"/>
    <col min="2052" max="2052" width="19.5" style="1" customWidth="1"/>
    <col min="2053" max="2304" width="12.125" style="1" customWidth="1"/>
    <col min="2305" max="2305" width="54.375" style="1" customWidth="1"/>
    <col min="2306" max="2306" width="19.5" style="1" customWidth="1"/>
    <col min="2307" max="2307" width="54.375" style="1" customWidth="1"/>
    <col min="2308" max="2308" width="19.5" style="1" customWidth="1"/>
    <col min="2309" max="2560" width="12.125" style="1" customWidth="1"/>
    <col min="2561" max="2561" width="54.375" style="1" customWidth="1"/>
    <col min="2562" max="2562" width="19.5" style="1" customWidth="1"/>
    <col min="2563" max="2563" width="54.375" style="1" customWidth="1"/>
    <col min="2564" max="2564" width="19.5" style="1" customWidth="1"/>
    <col min="2565" max="2816" width="12.125" style="1" customWidth="1"/>
    <col min="2817" max="2817" width="54.375" style="1" customWidth="1"/>
    <col min="2818" max="2818" width="19.5" style="1" customWidth="1"/>
    <col min="2819" max="2819" width="54.375" style="1" customWidth="1"/>
    <col min="2820" max="2820" width="19.5" style="1" customWidth="1"/>
    <col min="2821" max="3072" width="12.125" style="1" customWidth="1"/>
    <col min="3073" max="3073" width="54.375" style="1" customWidth="1"/>
    <col min="3074" max="3074" width="19.5" style="1" customWidth="1"/>
    <col min="3075" max="3075" width="54.375" style="1" customWidth="1"/>
    <col min="3076" max="3076" width="19.5" style="1" customWidth="1"/>
    <col min="3077" max="3328" width="12.125" style="1" customWidth="1"/>
    <col min="3329" max="3329" width="54.375" style="1" customWidth="1"/>
    <col min="3330" max="3330" width="19.5" style="1" customWidth="1"/>
    <col min="3331" max="3331" width="54.375" style="1" customWidth="1"/>
    <col min="3332" max="3332" width="19.5" style="1" customWidth="1"/>
    <col min="3333" max="3584" width="12.125" style="1" customWidth="1"/>
    <col min="3585" max="3585" width="54.375" style="1" customWidth="1"/>
    <col min="3586" max="3586" width="19.5" style="1" customWidth="1"/>
    <col min="3587" max="3587" width="54.375" style="1" customWidth="1"/>
    <col min="3588" max="3588" width="19.5" style="1" customWidth="1"/>
    <col min="3589" max="3840" width="12.125" style="1" customWidth="1"/>
    <col min="3841" max="3841" width="54.375" style="1" customWidth="1"/>
    <col min="3842" max="3842" width="19.5" style="1" customWidth="1"/>
    <col min="3843" max="3843" width="54.375" style="1" customWidth="1"/>
    <col min="3844" max="3844" width="19.5" style="1" customWidth="1"/>
    <col min="3845" max="4096" width="12.125" style="1" customWidth="1"/>
    <col min="4097" max="4097" width="54.375" style="1" customWidth="1"/>
    <col min="4098" max="4098" width="19.5" style="1" customWidth="1"/>
    <col min="4099" max="4099" width="54.375" style="1" customWidth="1"/>
    <col min="4100" max="4100" width="19.5" style="1" customWidth="1"/>
    <col min="4101" max="4352" width="12.125" style="1" customWidth="1"/>
    <col min="4353" max="4353" width="54.375" style="1" customWidth="1"/>
    <col min="4354" max="4354" width="19.5" style="1" customWidth="1"/>
    <col min="4355" max="4355" width="54.375" style="1" customWidth="1"/>
    <col min="4356" max="4356" width="19.5" style="1" customWidth="1"/>
    <col min="4357" max="4608" width="12.125" style="1" customWidth="1"/>
    <col min="4609" max="4609" width="54.375" style="1" customWidth="1"/>
    <col min="4610" max="4610" width="19.5" style="1" customWidth="1"/>
    <col min="4611" max="4611" width="54.375" style="1" customWidth="1"/>
    <col min="4612" max="4612" width="19.5" style="1" customWidth="1"/>
    <col min="4613" max="4864" width="12.125" style="1" customWidth="1"/>
    <col min="4865" max="4865" width="54.375" style="1" customWidth="1"/>
    <col min="4866" max="4866" width="19.5" style="1" customWidth="1"/>
    <col min="4867" max="4867" width="54.375" style="1" customWidth="1"/>
    <col min="4868" max="4868" width="19.5" style="1" customWidth="1"/>
    <col min="4869" max="5120" width="12.125" style="1" customWidth="1"/>
    <col min="5121" max="5121" width="54.375" style="1" customWidth="1"/>
    <col min="5122" max="5122" width="19.5" style="1" customWidth="1"/>
    <col min="5123" max="5123" width="54.375" style="1" customWidth="1"/>
    <col min="5124" max="5124" width="19.5" style="1" customWidth="1"/>
    <col min="5125" max="5376" width="12.125" style="1" customWidth="1"/>
    <col min="5377" max="5377" width="54.375" style="1" customWidth="1"/>
    <col min="5378" max="5378" width="19.5" style="1" customWidth="1"/>
    <col min="5379" max="5379" width="54.375" style="1" customWidth="1"/>
    <col min="5380" max="5380" width="19.5" style="1" customWidth="1"/>
    <col min="5381" max="5632" width="12.125" style="1" customWidth="1"/>
    <col min="5633" max="5633" width="54.375" style="1" customWidth="1"/>
    <col min="5634" max="5634" width="19.5" style="1" customWidth="1"/>
    <col min="5635" max="5635" width="54.375" style="1" customWidth="1"/>
    <col min="5636" max="5636" width="19.5" style="1" customWidth="1"/>
    <col min="5637" max="5888" width="12.125" style="1" customWidth="1"/>
    <col min="5889" max="5889" width="54.375" style="1" customWidth="1"/>
    <col min="5890" max="5890" width="19.5" style="1" customWidth="1"/>
    <col min="5891" max="5891" width="54.375" style="1" customWidth="1"/>
    <col min="5892" max="5892" width="19.5" style="1" customWidth="1"/>
    <col min="5893" max="6144" width="12.125" style="1" customWidth="1"/>
    <col min="6145" max="6145" width="54.375" style="1" customWidth="1"/>
    <col min="6146" max="6146" width="19.5" style="1" customWidth="1"/>
    <col min="6147" max="6147" width="54.375" style="1" customWidth="1"/>
    <col min="6148" max="6148" width="19.5" style="1" customWidth="1"/>
    <col min="6149" max="6400" width="12.125" style="1" customWidth="1"/>
    <col min="6401" max="6401" width="54.375" style="1" customWidth="1"/>
    <col min="6402" max="6402" width="19.5" style="1" customWidth="1"/>
    <col min="6403" max="6403" width="54.375" style="1" customWidth="1"/>
    <col min="6404" max="6404" width="19.5" style="1" customWidth="1"/>
    <col min="6405" max="6656" width="12.125" style="1" customWidth="1"/>
    <col min="6657" max="6657" width="54.375" style="1" customWidth="1"/>
    <col min="6658" max="6658" width="19.5" style="1" customWidth="1"/>
    <col min="6659" max="6659" width="54.375" style="1" customWidth="1"/>
    <col min="6660" max="6660" width="19.5" style="1" customWidth="1"/>
    <col min="6661" max="6912" width="12.125" style="1" customWidth="1"/>
    <col min="6913" max="6913" width="54.375" style="1" customWidth="1"/>
    <col min="6914" max="6914" width="19.5" style="1" customWidth="1"/>
    <col min="6915" max="6915" width="54.375" style="1" customWidth="1"/>
    <col min="6916" max="6916" width="19.5" style="1" customWidth="1"/>
    <col min="6917" max="7168" width="12.125" style="1" customWidth="1"/>
    <col min="7169" max="7169" width="54.375" style="1" customWidth="1"/>
    <col min="7170" max="7170" width="19.5" style="1" customWidth="1"/>
    <col min="7171" max="7171" width="54.375" style="1" customWidth="1"/>
    <col min="7172" max="7172" width="19.5" style="1" customWidth="1"/>
    <col min="7173" max="7424" width="12.125" style="1" customWidth="1"/>
    <col min="7425" max="7425" width="54.375" style="1" customWidth="1"/>
    <col min="7426" max="7426" width="19.5" style="1" customWidth="1"/>
    <col min="7427" max="7427" width="54.375" style="1" customWidth="1"/>
    <col min="7428" max="7428" width="19.5" style="1" customWidth="1"/>
    <col min="7429" max="7680" width="12.125" style="1" customWidth="1"/>
    <col min="7681" max="7681" width="54.375" style="1" customWidth="1"/>
    <col min="7682" max="7682" width="19.5" style="1" customWidth="1"/>
    <col min="7683" max="7683" width="54.375" style="1" customWidth="1"/>
    <col min="7684" max="7684" width="19.5" style="1" customWidth="1"/>
    <col min="7685" max="7936" width="12.125" style="1" customWidth="1"/>
    <col min="7937" max="7937" width="54.375" style="1" customWidth="1"/>
    <col min="7938" max="7938" width="19.5" style="1" customWidth="1"/>
    <col min="7939" max="7939" width="54.375" style="1" customWidth="1"/>
    <col min="7940" max="7940" width="19.5" style="1" customWidth="1"/>
    <col min="7941" max="8192" width="12.125" style="1" customWidth="1"/>
    <col min="8193" max="8193" width="54.375" style="1" customWidth="1"/>
    <col min="8194" max="8194" width="19.5" style="1" customWidth="1"/>
    <col min="8195" max="8195" width="54.375" style="1" customWidth="1"/>
    <col min="8196" max="8196" width="19.5" style="1" customWidth="1"/>
    <col min="8197" max="8448" width="12.125" style="1" customWidth="1"/>
    <col min="8449" max="8449" width="54.375" style="1" customWidth="1"/>
    <col min="8450" max="8450" width="19.5" style="1" customWidth="1"/>
    <col min="8451" max="8451" width="54.375" style="1" customWidth="1"/>
    <col min="8452" max="8452" width="19.5" style="1" customWidth="1"/>
    <col min="8453" max="8704" width="12.125" style="1" customWidth="1"/>
    <col min="8705" max="8705" width="54.375" style="1" customWidth="1"/>
    <col min="8706" max="8706" width="19.5" style="1" customWidth="1"/>
    <col min="8707" max="8707" width="54.375" style="1" customWidth="1"/>
    <col min="8708" max="8708" width="19.5" style="1" customWidth="1"/>
    <col min="8709" max="8960" width="12.125" style="1" customWidth="1"/>
    <col min="8961" max="8961" width="54.375" style="1" customWidth="1"/>
    <col min="8962" max="8962" width="19.5" style="1" customWidth="1"/>
    <col min="8963" max="8963" width="54.375" style="1" customWidth="1"/>
    <col min="8964" max="8964" width="19.5" style="1" customWidth="1"/>
    <col min="8965" max="9216" width="12.125" style="1" customWidth="1"/>
    <col min="9217" max="9217" width="54.375" style="1" customWidth="1"/>
    <col min="9218" max="9218" width="19.5" style="1" customWidth="1"/>
    <col min="9219" max="9219" width="54.375" style="1" customWidth="1"/>
    <col min="9220" max="9220" width="19.5" style="1" customWidth="1"/>
    <col min="9221" max="9472" width="12.125" style="1" customWidth="1"/>
    <col min="9473" max="9473" width="54.375" style="1" customWidth="1"/>
    <col min="9474" max="9474" width="19.5" style="1" customWidth="1"/>
    <col min="9475" max="9475" width="54.375" style="1" customWidth="1"/>
    <col min="9476" max="9476" width="19.5" style="1" customWidth="1"/>
    <col min="9477" max="9728" width="12.125" style="1" customWidth="1"/>
    <col min="9729" max="9729" width="54.375" style="1" customWidth="1"/>
    <col min="9730" max="9730" width="19.5" style="1" customWidth="1"/>
    <col min="9731" max="9731" width="54.375" style="1" customWidth="1"/>
    <col min="9732" max="9732" width="19.5" style="1" customWidth="1"/>
    <col min="9733" max="9984" width="12.125" style="1" customWidth="1"/>
    <col min="9985" max="9985" width="54.375" style="1" customWidth="1"/>
    <col min="9986" max="9986" width="19.5" style="1" customWidth="1"/>
    <col min="9987" max="9987" width="54.375" style="1" customWidth="1"/>
    <col min="9988" max="9988" width="19.5" style="1" customWidth="1"/>
    <col min="9989" max="10240" width="12.125" style="1" customWidth="1"/>
    <col min="10241" max="10241" width="54.375" style="1" customWidth="1"/>
    <col min="10242" max="10242" width="19.5" style="1" customWidth="1"/>
    <col min="10243" max="10243" width="54.375" style="1" customWidth="1"/>
    <col min="10244" max="10244" width="19.5" style="1" customWidth="1"/>
    <col min="10245" max="10496" width="12.125" style="1" customWidth="1"/>
    <col min="10497" max="10497" width="54.375" style="1" customWidth="1"/>
    <col min="10498" max="10498" width="19.5" style="1" customWidth="1"/>
    <col min="10499" max="10499" width="54.375" style="1" customWidth="1"/>
    <col min="10500" max="10500" width="19.5" style="1" customWidth="1"/>
    <col min="10501" max="10752" width="12.125" style="1" customWidth="1"/>
    <col min="10753" max="10753" width="54.375" style="1" customWidth="1"/>
    <col min="10754" max="10754" width="19.5" style="1" customWidth="1"/>
    <col min="10755" max="10755" width="54.375" style="1" customWidth="1"/>
    <col min="10756" max="10756" width="19.5" style="1" customWidth="1"/>
    <col min="10757" max="11008" width="12.125" style="1" customWidth="1"/>
    <col min="11009" max="11009" width="54.375" style="1" customWidth="1"/>
    <col min="11010" max="11010" width="19.5" style="1" customWidth="1"/>
    <col min="11011" max="11011" width="54.375" style="1" customWidth="1"/>
    <col min="11012" max="11012" width="19.5" style="1" customWidth="1"/>
    <col min="11013" max="11264" width="12.125" style="1" customWidth="1"/>
    <col min="11265" max="11265" width="54.375" style="1" customWidth="1"/>
    <col min="11266" max="11266" width="19.5" style="1" customWidth="1"/>
    <col min="11267" max="11267" width="54.375" style="1" customWidth="1"/>
    <col min="11268" max="11268" width="19.5" style="1" customWidth="1"/>
    <col min="11269" max="11520" width="12.125" style="1" customWidth="1"/>
    <col min="11521" max="11521" width="54.375" style="1" customWidth="1"/>
    <col min="11522" max="11522" width="19.5" style="1" customWidth="1"/>
    <col min="11523" max="11523" width="54.375" style="1" customWidth="1"/>
    <col min="11524" max="11524" width="19.5" style="1" customWidth="1"/>
    <col min="11525" max="11776" width="12.125" style="1" customWidth="1"/>
    <col min="11777" max="11777" width="54.375" style="1" customWidth="1"/>
    <col min="11778" max="11778" width="19.5" style="1" customWidth="1"/>
    <col min="11779" max="11779" width="54.375" style="1" customWidth="1"/>
    <col min="11780" max="11780" width="19.5" style="1" customWidth="1"/>
    <col min="11781" max="12032" width="12.125" style="1" customWidth="1"/>
    <col min="12033" max="12033" width="54.375" style="1" customWidth="1"/>
    <col min="12034" max="12034" width="19.5" style="1" customWidth="1"/>
    <col min="12035" max="12035" width="54.375" style="1" customWidth="1"/>
    <col min="12036" max="12036" width="19.5" style="1" customWidth="1"/>
    <col min="12037" max="12288" width="12.125" style="1" customWidth="1"/>
    <col min="12289" max="12289" width="54.375" style="1" customWidth="1"/>
    <col min="12290" max="12290" width="19.5" style="1" customWidth="1"/>
    <col min="12291" max="12291" width="54.375" style="1" customWidth="1"/>
    <col min="12292" max="12292" width="19.5" style="1" customWidth="1"/>
    <col min="12293" max="12544" width="12.125" style="1" customWidth="1"/>
    <col min="12545" max="12545" width="54.375" style="1" customWidth="1"/>
    <col min="12546" max="12546" width="19.5" style="1" customWidth="1"/>
    <col min="12547" max="12547" width="54.375" style="1" customWidth="1"/>
    <col min="12548" max="12548" width="19.5" style="1" customWidth="1"/>
    <col min="12549" max="12800" width="12.125" style="1" customWidth="1"/>
    <col min="12801" max="12801" width="54.375" style="1" customWidth="1"/>
    <col min="12802" max="12802" width="19.5" style="1" customWidth="1"/>
    <col min="12803" max="12803" width="54.375" style="1" customWidth="1"/>
    <col min="12804" max="12804" width="19.5" style="1" customWidth="1"/>
    <col min="12805" max="13056" width="12.125" style="1" customWidth="1"/>
    <col min="13057" max="13057" width="54.375" style="1" customWidth="1"/>
    <col min="13058" max="13058" width="19.5" style="1" customWidth="1"/>
    <col min="13059" max="13059" width="54.375" style="1" customWidth="1"/>
    <col min="13060" max="13060" width="19.5" style="1" customWidth="1"/>
    <col min="13061" max="13312" width="12.125" style="1" customWidth="1"/>
    <col min="13313" max="13313" width="54.375" style="1" customWidth="1"/>
    <col min="13314" max="13314" width="19.5" style="1" customWidth="1"/>
    <col min="13315" max="13315" width="54.375" style="1" customWidth="1"/>
    <col min="13316" max="13316" width="19.5" style="1" customWidth="1"/>
    <col min="13317" max="13568" width="12.125" style="1" customWidth="1"/>
    <col min="13569" max="13569" width="54.375" style="1" customWidth="1"/>
    <col min="13570" max="13570" width="19.5" style="1" customWidth="1"/>
    <col min="13571" max="13571" width="54.375" style="1" customWidth="1"/>
    <col min="13572" max="13572" width="19.5" style="1" customWidth="1"/>
    <col min="13573" max="13824" width="12.125" style="1" customWidth="1"/>
    <col min="13825" max="13825" width="54.375" style="1" customWidth="1"/>
    <col min="13826" max="13826" width="19.5" style="1" customWidth="1"/>
    <col min="13827" max="13827" width="54.375" style="1" customWidth="1"/>
    <col min="13828" max="13828" width="19.5" style="1" customWidth="1"/>
    <col min="13829" max="14080" width="12.125" style="1" customWidth="1"/>
    <col min="14081" max="14081" width="54.375" style="1" customWidth="1"/>
    <col min="14082" max="14082" width="19.5" style="1" customWidth="1"/>
    <col min="14083" max="14083" width="54.375" style="1" customWidth="1"/>
    <col min="14084" max="14084" width="19.5" style="1" customWidth="1"/>
    <col min="14085" max="14336" width="12.125" style="1" customWidth="1"/>
    <col min="14337" max="14337" width="54.375" style="1" customWidth="1"/>
    <col min="14338" max="14338" width="19.5" style="1" customWidth="1"/>
    <col min="14339" max="14339" width="54.375" style="1" customWidth="1"/>
    <col min="14340" max="14340" width="19.5" style="1" customWidth="1"/>
    <col min="14341" max="14592" width="12.125" style="1" customWidth="1"/>
    <col min="14593" max="14593" width="54.375" style="1" customWidth="1"/>
    <col min="14594" max="14594" width="19.5" style="1" customWidth="1"/>
    <col min="14595" max="14595" width="54.375" style="1" customWidth="1"/>
    <col min="14596" max="14596" width="19.5" style="1" customWidth="1"/>
    <col min="14597" max="14848" width="12.125" style="1" customWidth="1"/>
    <col min="14849" max="14849" width="54.375" style="1" customWidth="1"/>
    <col min="14850" max="14850" width="19.5" style="1" customWidth="1"/>
    <col min="14851" max="14851" width="54.375" style="1" customWidth="1"/>
    <col min="14852" max="14852" width="19.5" style="1" customWidth="1"/>
    <col min="14853" max="15104" width="12.125" style="1" customWidth="1"/>
    <col min="15105" max="15105" width="54.375" style="1" customWidth="1"/>
    <col min="15106" max="15106" width="19.5" style="1" customWidth="1"/>
    <col min="15107" max="15107" width="54.375" style="1" customWidth="1"/>
    <col min="15108" max="15108" width="19.5" style="1" customWidth="1"/>
    <col min="15109" max="15360" width="12.125" style="1" customWidth="1"/>
    <col min="15361" max="15361" width="54.375" style="1" customWidth="1"/>
    <col min="15362" max="15362" width="19.5" style="1" customWidth="1"/>
    <col min="15363" max="15363" width="54.375" style="1" customWidth="1"/>
    <col min="15364" max="15364" width="19.5" style="1" customWidth="1"/>
    <col min="15365" max="15616" width="12.125" style="1" customWidth="1"/>
    <col min="15617" max="15617" width="54.375" style="1" customWidth="1"/>
    <col min="15618" max="15618" width="19.5" style="1" customWidth="1"/>
    <col min="15619" max="15619" width="54.375" style="1" customWidth="1"/>
    <col min="15620" max="15620" width="19.5" style="1" customWidth="1"/>
    <col min="15621" max="15872" width="12.125" style="1" customWidth="1"/>
    <col min="15873" max="15873" width="54.375" style="1" customWidth="1"/>
    <col min="15874" max="15874" width="19.5" style="1" customWidth="1"/>
    <col min="15875" max="15875" width="54.375" style="1" customWidth="1"/>
    <col min="15876" max="15876" width="19.5" style="1" customWidth="1"/>
    <col min="15877" max="16128" width="12.125" style="1" customWidth="1"/>
    <col min="16129" max="16129" width="54.375" style="1" customWidth="1"/>
    <col min="16130" max="16130" width="19.5" style="1" customWidth="1"/>
    <col min="16131" max="16131" width="54.375" style="1" customWidth="1"/>
    <col min="16132" max="16132" width="19.5" style="1" customWidth="1"/>
    <col min="16133" max="16384" width="12.125" style="1" customWidth="1"/>
  </cols>
  <sheetData>
    <row r="1" spans="1:4" ht="33.950000000000003" customHeight="1" x14ac:dyDescent="0.15">
      <c r="A1" s="9" t="s">
        <v>167</v>
      </c>
      <c r="B1" s="9"/>
      <c r="C1" s="9"/>
      <c r="D1" s="9"/>
    </row>
    <row r="2" spans="1:4" ht="17.100000000000001" customHeight="1" x14ac:dyDescent="0.15">
      <c r="A2" s="10" t="s">
        <v>0</v>
      </c>
      <c r="B2" s="10"/>
      <c r="C2" s="10"/>
      <c r="D2" s="10"/>
    </row>
    <row r="3" spans="1:4" ht="17.100000000000001" customHeight="1" x14ac:dyDescent="0.15">
      <c r="A3" s="2" t="s">
        <v>1</v>
      </c>
      <c r="B3" s="2" t="s">
        <v>2</v>
      </c>
      <c r="C3" s="2" t="s">
        <v>1</v>
      </c>
      <c r="D3" s="2" t="s">
        <v>2</v>
      </c>
    </row>
    <row r="4" spans="1:4" ht="17.100000000000001" customHeight="1" x14ac:dyDescent="0.15">
      <c r="A4" s="3" t="s">
        <v>3</v>
      </c>
      <c r="B4" s="4">
        <f>[1]L01!C5</f>
        <v>33044</v>
      </c>
      <c r="C4" s="3" t="s">
        <v>4</v>
      </c>
      <c r="D4" s="4">
        <f>[1]L02!C5</f>
        <v>47866</v>
      </c>
    </row>
    <row r="5" spans="1:4" ht="17.100000000000001" customHeight="1" x14ac:dyDescent="0.15">
      <c r="A5" s="3" t="s">
        <v>5</v>
      </c>
      <c r="B5" s="6">
        <f>SUM(B6,B13,B52)</f>
        <v>13152</v>
      </c>
      <c r="C5" s="3" t="s">
        <v>6</v>
      </c>
      <c r="D5" s="4">
        <f>SUM(D6,D13,D52)</f>
        <v>0</v>
      </c>
    </row>
    <row r="6" spans="1:4" ht="17.100000000000001" customHeight="1" x14ac:dyDescent="0.15">
      <c r="A6" s="11" t="s">
        <v>7</v>
      </c>
      <c r="B6" s="4">
        <f>SUM(B7:B12)</f>
        <v>2937</v>
      </c>
      <c r="C6" s="12" t="s">
        <v>8</v>
      </c>
      <c r="D6" s="4">
        <f>SUM(D7:D12)</f>
        <v>0</v>
      </c>
    </row>
    <row r="7" spans="1:4" ht="16.899999999999999" customHeight="1" x14ac:dyDescent="0.15">
      <c r="A7" s="5" t="s">
        <v>9</v>
      </c>
      <c r="B7" s="13">
        <v>2000</v>
      </c>
      <c r="C7" s="5" t="s">
        <v>10</v>
      </c>
      <c r="D7" s="4">
        <v>0</v>
      </c>
    </row>
    <row r="8" spans="1:4" ht="16.899999999999999" customHeight="1" x14ac:dyDescent="0.15">
      <c r="A8" s="7" t="s">
        <v>11</v>
      </c>
      <c r="B8" s="4">
        <v>0</v>
      </c>
      <c r="C8" s="14" t="s">
        <v>12</v>
      </c>
      <c r="D8" s="4">
        <v>0</v>
      </c>
    </row>
    <row r="9" spans="1:4" ht="16.899999999999999" customHeight="1" x14ac:dyDescent="0.15">
      <c r="A9" s="5" t="s">
        <v>13</v>
      </c>
      <c r="B9" s="8">
        <v>0</v>
      </c>
      <c r="C9" s="5" t="s">
        <v>14</v>
      </c>
      <c r="D9" s="4">
        <v>0</v>
      </c>
    </row>
    <row r="10" spans="1:4" ht="16.899999999999999" customHeight="1" x14ac:dyDescent="0.15">
      <c r="A10" s="5" t="s">
        <v>15</v>
      </c>
      <c r="B10" s="4">
        <v>0</v>
      </c>
      <c r="C10" s="5" t="s">
        <v>16</v>
      </c>
      <c r="D10" s="4">
        <v>0</v>
      </c>
    </row>
    <row r="11" spans="1:4" ht="16.899999999999999" customHeight="1" x14ac:dyDescent="0.15">
      <c r="A11" s="5" t="s">
        <v>17</v>
      </c>
      <c r="B11" s="4">
        <v>937</v>
      </c>
      <c r="C11" s="5" t="s">
        <v>18</v>
      </c>
      <c r="D11" s="4">
        <v>0</v>
      </c>
    </row>
    <row r="12" spans="1:4" ht="16.899999999999999" customHeight="1" x14ac:dyDescent="0.15">
      <c r="A12" s="5" t="s">
        <v>19</v>
      </c>
      <c r="B12" s="4">
        <v>0</v>
      </c>
      <c r="C12" s="5" t="s">
        <v>20</v>
      </c>
      <c r="D12" s="4">
        <v>0</v>
      </c>
    </row>
    <row r="13" spans="1:4" ht="16.899999999999999" customHeight="1" x14ac:dyDescent="0.15">
      <c r="A13" s="3" t="s">
        <v>21</v>
      </c>
      <c r="B13" s="4">
        <f>SUM(B14:B51)</f>
        <v>3802</v>
      </c>
      <c r="C13" s="3" t="s">
        <v>22</v>
      </c>
      <c r="D13" s="4">
        <f>SUM(D14:D51)</f>
        <v>0</v>
      </c>
    </row>
    <row r="14" spans="1:4" ht="16.899999999999999" customHeight="1" x14ac:dyDescent="0.15">
      <c r="A14" s="5" t="s">
        <v>23</v>
      </c>
      <c r="B14" s="4">
        <v>0</v>
      </c>
      <c r="C14" s="5" t="s">
        <v>24</v>
      </c>
      <c r="D14" s="4">
        <v>0</v>
      </c>
    </row>
    <row r="15" spans="1:4" ht="16.899999999999999" customHeight="1" x14ac:dyDescent="0.15">
      <c r="A15" s="5" t="s">
        <v>25</v>
      </c>
      <c r="B15" s="4">
        <v>104</v>
      </c>
      <c r="C15" s="5" t="s">
        <v>26</v>
      </c>
      <c r="D15" s="4">
        <v>0</v>
      </c>
    </row>
    <row r="16" spans="1:4" ht="16.899999999999999" customHeight="1" x14ac:dyDescent="0.15">
      <c r="A16" s="5" t="s">
        <v>27</v>
      </c>
      <c r="B16" s="4">
        <v>0</v>
      </c>
      <c r="C16" s="5" t="s">
        <v>28</v>
      </c>
      <c r="D16" s="4">
        <v>0</v>
      </c>
    </row>
    <row r="17" spans="1:4" ht="16.899999999999999" customHeight="1" x14ac:dyDescent="0.15">
      <c r="A17" s="5" t="s">
        <v>29</v>
      </c>
      <c r="B17" s="4">
        <v>-1174</v>
      </c>
      <c r="C17" s="5" t="s">
        <v>30</v>
      </c>
      <c r="D17" s="4">
        <v>0</v>
      </c>
    </row>
    <row r="18" spans="1:4" ht="16.899999999999999" customHeight="1" x14ac:dyDescent="0.15">
      <c r="A18" s="5" t="s">
        <v>31</v>
      </c>
      <c r="B18" s="4">
        <v>0</v>
      </c>
      <c r="C18" s="5" t="s">
        <v>32</v>
      </c>
      <c r="D18" s="4">
        <v>0</v>
      </c>
    </row>
    <row r="19" spans="1:4" ht="16.899999999999999" customHeight="1" x14ac:dyDescent="0.15">
      <c r="A19" s="5" t="s">
        <v>33</v>
      </c>
      <c r="B19" s="4">
        <v>0</v>
      </c>
      <c r="C19" s="5" t="s">
        <v>34</v>
      </c>
      <c r="D19" s="4">
        <v>0</v>
      </c>
    </row>
    <row r="20" spans="1:4" ht="16.899999999999999" customHeight="1" x14ac:dyDescent="0.15">
      <c r="A20" s="5" t="s">
        <v>35</v>
      </c>
      <c r="B20" s="4">
        <v>0</v>
      </c>
      <c r="C20" s="5" t="s">
        <v>36</v>
      </c>
      <c r="D20" s="4">
        <v>0</v>
      </c>
    </row>
    <row r="21" spans="1:4" ht="16.899999999999999" customHeight="1" x14ac:dyDescent="0.15">
      <c r="A21" s="5" t="s">
        <v>37</v>
      </c>
      <c r="B21" s="4">
        <v>0</v>
      </c>
      <c r="C21" s="5" t="s">
        <v>38</v>
      </c>
      <c r="D21" s="4">
        <v>0</v>
      </c>
    </row>
    <row r="22" spans="1:4" ht="16.899999999999999" customHeight="1" x14ac:dyDescent="0.15">
      <c r="A22" s="5" t="s">
        <v>39</v>
      </c>
      <c r="B22" s="4">
        <v>0</v>
      </c>
      <c r="C22" s="5" t="s">
        <v>40</v>
      </c>
      <c r="D22" s="4">
        <v>0</v>
      </c>
    </row>
    <row r="23" spans="1:4" ht="16.899999999999999" customHeight="1" x14ac:dyDescent="0.15">
      <c r="A23" s="5" t="s">
        <v>41</v>
      </c>
      <c r="B23" s="4">
        <v>0</v>
      </c>
      <c r="C23" s="5" t="s">
        <v>42</v>
      </c>
      <c r="D23" s="4">
        <v>0</v>
      </c>
    </row>
    <row r="24" spans="1:4" ht="16.899999999999999" customHeight="1" x14ac:dyDescent="0.15">
      <c r="A24" s="5" t="s">
        <v>43</v>
      </c>
      <c r="B24" s="4">
        <v>0</v>
      </c>
      <c r="C24" s="5" t="s">
        <v>44</v>
      </c>
      <c r="D24" s="4">
        <v>0</v>
      </c>
    </row>
    <row r="25" spans="1:4" ht="16.899999999999999" customHeight="1" x14ac:dyDescent="0.15">
      <c r="A25" s="5" t="s">
        <v>45</v>
      </c>
      <c r="B25" s="4">
        <v>0</v>
      </c>
      <c r="C25" s="5" t="s">
        <v>46</v>
      </c>
      <c r="D25" s="4">
        <v>0</v>
      </c>
    </row>
    <row r="26" spans="1:4" ht="16.899999999999999" customHeight="1" x14ac:dyDescent="0.15">
      <c r="A26" s="5" t="s">
        <v>168</v>
      </c>
      <c r="B26" s="4">
        <v>0</v>
      </c>
      <c r="C26" s="5" t="s">
        <v>169</v>
      </c>
      <c r="D26" s="4">
        <v>0</v>
      </c>
    </row>
    <row r="27" spans="1:4" ht="16.899999999999999" customHeight="1" x14ac:dyDescent="0.15">
      <c r="A27" s="5" t="s">
        <v>47</v>
      </c>
      <c r="B27" s="4">
        <v>0</v>
      </c>
      <c r="C27" s="5" t="s">
        <v>48</v>
      </c>
      <c r="D27" s="4">
        <v>0</v>
      </c>
    </row>
    <row r="28" spans="1:4" ht="16.899999999999999" customHeight="1" x14ac:dyDescent="0.15">
      <c r="A28" s="5" t="s">
        <v>49</v>
      </c>
      <c r="B28" s="4">
        <v>0</v>
      </c>
      <c r="C28" s="5" t="s">
        <v>50</v>
      </c>
      <c r="D28" s="4">
        <v>0</v>
      </c>
    </row>
    <row r="29" spans="1:4" ht="16.899999999999999" customHeight="1" x14ac:dyDescent="0.15">
      <c r="A29" s="5" t="s">
        <v>51</v>
      </c>
      <c r="B29" s="4">
        <v>0</v>
      </c>
      <c r="C29" s="5" t="s">
        <v>52</v>
      </c>
      <c r="D29" s="4">
        <v>0</v>
      </c>
    </row>
    <row r="30" spans="1:4" ht="16.899999999999999" customHeight="1" x14ac:dyDescent="0.15">
      <c r="A30" s="5" t="s">
        <v>53</v>
      </c>
      <c r="B30" s="4">
        <v>0</v>
      </c>
      <c r="C30" s="5" t="s">
        <v>54</v>
      </c>
      <c r="D30" s="4">
        <v>0</v>
      </c>
    </row>
    <row r="31" spans="1:4" ht="16.899999999999999" customHeight="1" x14ac:dyDescent="0.15">
      <c r="A31" s="5" t="s">
        <v>55</v>
      </c>
      <c r="B31" s="4">
        <v>96</v>
      </c>
      <c r="C31" s="5" t="s">
        <v>56</v>
      </c>
      <c r="D31" s="4">
        <v>0</v>
      </c>
    </row>
    <row r="32" spans="1:4" ht="16.899999999999999" customHeight="1" x14ac:dyDescent="0.15">
      <c r="A32" s="5" t="s">
        <v>57</v>
      </c>
      <c r="B32" s="4">
        <v>0</v>
      </c>
      <c r="C32" s="5" t="s">
        <v>58</v>
      </c>
      <c r="D32" s="4">
        <v>0</v>
      </c>
    </row>
    <row r="33" spans="1:4" ht="16.899999999999999" customHeight="1" x14ac:dyDescent="0.15">
      <c r="A33" s="5" t="s">
        <v>59</v>
      </c>
      <c r="B33" s="4">
        <v>0</v>
      </c>
      <c r="C33" s="5" t="s">
        <v>60</v>
      </c>
      <c r="D33" s="4">
        <v>0</v>
      </c>
    </row>
    <row r="34" spans="1:4" ht="16.899999999999999" customHeight="1" x14ac:dyDescent="0.15">
      <c r="A34" s="5" t="s">
        <v>61</v>
      </c>
      <c r="B34" s="4">
        <v>415</v>
      </c>
      <c r="C34" s="5" t="s">
        <v>62</v>
      </c>
      <c r="D34" s="4">
        <v>0</v>
      </c>
    </row>
    <row r="35" spans="1:4" ht="16.899999999999999" customHeight="1" x14ac:dyDescent="0.15">
      <c r="A35" s="5" t="s">
        <v>63</v>
      </c>
      <c r="B35" s="4">
        <v>159</v>
      </c>
      <c r="C35" s="5" t="s">
        <v>64</v>
      </c>
      <c r="D35" s="4">
        <v>0</v>
      </c>
    </row>
    <row r="36" spans="1:4" ht="16.899999999999999" customHeight="1" x14ac:dyDescent="0.15">
      <c r="A36" s="5" t="s">
        <v>65</v>
      </c>
      <c r="B36" s="4">
        <v>0</v>
      </c>
      <c r="C36" s="5" t="s">
        <v>66</v>
      </c>
      <c r="D36" s="4">
        <v>0</v>
      </c>
    </row>
    <row r="37" spans="1:4" ht="16.899999999999999" customHeight="1" x14ac:dyDescent="0.15">
      <c r="A37" s="5" t="s">
        <v>67</v>
      </c>
      <c r="B37" s="4">
        <v>22</v>
      </c>
      <c r="C37" s="5" t="s">
        <v>68</v>
      </c>
      <c r="D37" s="4">
        <v>0</v>
      </c>
    </row>
    <row r="38" spans="1:4" ht="16.899999999999999" customHeight="1" x14ac:dyDescent="0.15">
      <c r="A38" s="5" t="s">
        <v>69</v>
      </c>
      <c r="B38" s="4">
        <v>291</v>
      </c>
      <c r="C38" s="5" t="s">
        <v>70</v>
      </c>
      <c r="D38" s="4">
        <v>0</v>
      </c>
    </row>
    <row r="39" spans="1:4" ht="16.899999999999999" customHeight="1" x14ac:dyDescent="0.15">
      <c r="A39" s="5" t="s">
        <v>71</v>
      </c>
      <c r="B39" s="4">
        <v>0</v>
      </c>
      <c r="C39" s="5" t="s">
        <v>72</v>
      </c>
      <c r="D39" s="6">
        <v>0</v>
      </c>
    </row>
    <row r="40" spans="1:4" ht="16.899999999999999" customHeight="1" x14ac:dyDescent="0.15">
      <c r="A40" s="5" t="s">
        <v>73</v>
      </c>
      <c r="B40" s="4">
        <v>0</v>
      </c>
      <c r="C40" s="7" t="s">
        <v>74</v>
      </c>
      <c r="D40" s="4">
        <v>0</v>
      </c>
    </row>
    <row r="41" spans="1:4" ht="16.899999999999999" customHeight="1" x14ac:dyDescent="0.15">
      <c r="A41" s="5" t="s">
        <v>75</v>
      </c>
      <c r="B41" s="4">
        <v>0</v>
      </c>
      <c r="C41" s="5" t="s">
        <v>76</v>
      </c>
      <c r="D41" s="8">
        <v>0</v>
      </c>
    </row>
    <row r="42" spans="1:4" ht="16.899999999999999" customHeight="1" x14ac:dyDescent="0.15">
      <c r="A42" s="5" t="s">
        <v>77</v>
      </c>
      <c r="B42" s="4">
        <v>0</v>
      </c>
      <c r="C42" s="5" t="s">
        <v>78</v>
      </c>
      <c r="D42" s="4">
        <v>0</v>
      </c>
    </row>
    <row r="43" spans="1:4" ht="16.899999999999999" customHeight="1" x14ac:dyDescent="0.15">
      <c r="A43" s="5" t="s">
        <v>79</v>
      </c>
      <c r="B43" s="4">
        <v>0</v>
      </c>
      <c r="C43" s="5" t="s">
        <v>80</v>
      </c>
      <c r="D43" s="4">
        <v>0</v>
      </c>
    </row>
    <row r="44" spans="1:4" ht="16.899999999999999" customHeight="1" x14ac:dyDescent="0.15">
      <c r="A44" s="5" t="s">
        <v>81</v>
      </c>
      <c r="B44" s="4">
        <v>0</v>
      </c>
      <c r="C44" s="5" t="s">
        <v>82</v>
      </c>
      <c r="D44" s="4">
        <v>0</v>
      </c>
    </row>
    <row r="45" spans="1:4" ht="16.899999999999999" customHeight="1" x14ac:dyDescent="0.15">
      <c r="A45" s="5" t="s">
        <v>83</v>
      </c>
      <c r="B45" s="4">
        <v>0</v>
      </c>
      <c r="C45" s="5" t="s">
        <v>84</v>
      </c>
      <c r="D45" s="4">
        <v>0</v>
      </c>
    </row>
    <row r="46" spans="1:4" ht="16.899999999999999" customHeight="1" x14ac:dyDescent="0.15">
      <c r="A46" s="5" t="s">
        <v>85</v>
      </c>
      <c r="B46" s="4">
        <v>0</v>
      </c>
      <c r="C46" s="5" t="s">
        <v>86</v>
      </c>
      <c r="D46" s="4">
        <v>0</v>
      </c>
    </row>
    <row r="47" spans="1:4" ht="16.899999999999999" customHeight="1" x14ac:dyDescent="0.15">
      <c r="A47" s="5" t="s">
        <v>87</v>
      </c>
      <c r="B47" s="4">
        <v>0</v>
      </c>
      <c r="C47" s="5" t="s">
        <v>88</v>
      </c>
      <c r="D47" s="4">
        <v>0</v>
      </c>
    </row>
    <row r="48" spans="1:4" ht="16.899999999999999" customHeight="1" x14ac:dyDescent="0.15">
      <c r="A48" s="5" t="s">
        <v>170</v>
      </c>
      <c r="B48" s="4">
        <v>1756</v>
      </c>
      <c r="C48" s="5" t="s">
        <v>171</v>
      </c>
      <c r="D48" s="4">
        <v>0</v>
      </c>
    </row>
    <row r="49" spans="1:4" ht="16.899999999999999" customHeight="1" x14ac:dyDescent="0.15">
      <c r="A49" s="5" t="s">
        <v>172</v>
      </c>
      <c r="B49" s="4">
        <v>643</v>
      </c>
      <c r="C49" s="5" t="s">
        <v>173</v>
      </c>
      <c r="D49" s="4">
        <v>0</v>
      </c>
    </row>
    <row r="50" spans="1:4" ht="16.899999999999999" customHeight="1" x14ac:dyDescent="0.15">
      <c r="A50" s="5" t="s">
        <v>174</v>
      </c>
      <c r="B50" s="4">
        <v>0</v>
      </c>
      <c r="C50" s="5" t="s">
        <v>175</v>
      </c>
      <c r="D50" s="4">
        <v>0</v>
      </c>
    </row>
    <row r="51" spans="1:4" ht="16.899999999999999" customHeight="1" x14ac:dyDescent="0.15">
      <c r="A51" s="5" t="s">
        <v>89</v>
      </c>
      <c r="B51" s="4">
        <v>1490</v>
      </c>
      <c r="C51" s="5" t="s">
        <v>90</v>
      </c>
      <c r="D51" s="4">
        <v>0</v>
      </c>
    </row>
    <row r="52" spans="1:4" ht="16.899999999999999" customHeight="1" x14ac:dyDescent="0.15">
      <c r="A52" s="3" t="s">
        <v>91</v>
      </c>
      <c r="B52" s="4">
        <f>SUM(B53:B73)</f>
        <v>6413</v>
      </c>
      <c r="C52" s="3" t="s">
        <v>92</v>
      </c>
      <c r="D52" s="4">
        <f>SUM(D53:D73)</f>
        <v>0</v>
      </c>
    </row>
    <row r="53" spans="1:4" ht="16.899999999999999" customHeight="1" x14ac:dyDescent="0.15">
      <c r="A53" s="5" t="s">
        <v>93</v>
      </c>
      <c r="B53" s="4">
        <v>0</v>
      </c>
      <c r="C53" s="5" t="s">
        <v>93</v>
      </c>
      <c r="D53" s="4">
        <v>0</v>
      </c>
    </row>
    <row r="54" spans="1:4" ht="16.899999999999999" customHeight="1" x14ac:dyDescent="0.15">
      <c r="A54" s="5" t="s">
        <v>94</v>
      </c>
      <c r="B54" s="4">
        <v>0</v>
      </c>
      <c r="C54" s="5" t="s">
        <v>94</v>
      </c>
      <c r="D54" s="4">
        <v>0</v>
      </c>
    </row>
    <row r="55" spans="1:4" ht="17.100000000000001" customHeight="1" x14ac:dyDescent="0.15">
      <c r="A55" s="5" t="s">
        <v>95</v>
      </c>
      <c r="B55" s="4">
        <v>0</v>
      </c>
      <c r="C55" s="5" t="s">
        <v>95</v>
      </c>
      <c r="D55" s="4">
        <v>0</v>
      </c>
    </row>
    <row r="56" spans="1:4" ht="17.100000000000001" customHeight="1" x14ac:dyDescent="0.15">
      <c r="A56" s="5" t="s">
        <v>96</v>
      </c>
      <c r="B56" s="4">
        <v>0</v>
      </c>
      <c r="C56" s="5" t="s">
        <v>96</v>
      </c>
      <c r="D56" s="4">
        <v>0</v>
      </c>
    </row>
    <row r="57" spans="1:4" ht="17.100000000000001" customHeight="1" x14ac:dyDescent="0.15">
      <c r="A57" s="5" t="s">
        <v>97</v>
      </c>
      <c r="B57" s="4">
        <v>0</v>
      </c>
      <c r="C57" s="5" t="s">
        <v>97</v>
      </c>
      <c r="D57" s="4">
        <v>0</v>
      </c>
    </row>
    <row r="58" spans="1:4" ht="17.100000000000001" customHeight="1" x14ac:dyDescent="0.15">
      <c r="A58" s="5" t="s">
        <v>98</v>
      </c>
      <c r="B58" s="4">
        <v>0</v>
      </c>
      <c r="C58" s="5" t="s">
        <v>98</v>
      </c>
      <c r="D58" s="4">
        <v>0</v>
      </c>
    </row>
    <row r="59" spans="1:4" ht="17.100000000000001" customHeight="1" x14ac:dyDescent="0.15">
      <c r="A59" s="5" t="s">
        <v>99</v>
      </c>
      <c r="B59" s="4">
        <v>0</v>
      </c>
      <c r="C59" s="5" t="s">
        <v>99</v>
      </c>
      <c r="D59" s="4">
        <v>0</v>
      </c>
    </row>
    <row r="60" spans="1:4" ht="17.100000000000001" customHeight="1" x14ac:dyDescent="0.15">
      <c r="A60" s="5" t="s">
        <v>100</v>
      </c>
      <c r="B60" s="4">
        <v>14</v>
      </c>
      <c r="C60" s="5" t="s">
        <v>100</v>
      </c>
      <c r="D60" s="4">
        <v>0</v>
      </c>
    </row>
    <row r="61" spans="1:4" ht="17.100000000000001" customHeight="1" x14ac:dyDescent="0.15">
      <c r="A61" s="5" t="s">
        <v>101</v>
      </c>
      <c r="B61" s="4">
        <v>0</v>
      </c>
      <c r="C61" s="5" t="s">
        <v>101</v>
      </c>
      <c r="D61" s="4">
        <v>0</v>
      </c>
    </row>
    <row r="62" spans="1:4" ht="17.100000000000001" customHeight="1" x14ac:dyDescent="0.15">
      <c r="A62" s="5" t="s">
        <v>102</v>
      </c>
      <c r="B62" s="4">
        <v>3588</v>
      </c>
      <c r="C62" s="5" t="s">
        <v>102</v>
      </c>
      <c r="D62" s="4">
        <v>0</v>
      </c>
    </row>
    <row r="63" spans="1:4" ht="17.100000000000001" customHeight="1" x14ac:dyDescent="0.15">
      <c r="A63" s="5" t="s">
        <v>103</v>
      </c>
      <c r="B63" s="4">
        <v>0</v>
      </c>
      <c r="C63" s="5" t="s">
        <v>103</v>
      </c>
      <c r="D63" s="4">
        <v>0</v>
      </c>
    </row>
    <row r="64" spans="1:4" ht="17.100000000000001" customHeight="1" x14ac:dyDescent="0.15">
      <c r="A64" s="5" t="s">
        <v>104</v>
      </c>
      <c r="B64" s="4">
        <v>284</v>
      </c>
      <c r="C64" s="5" t="s">
        <v>104</v>
      </c>
      <c r="D64" s="4">
        <v>0</v>
      </c>
    </row>
    <row r="65" spans="1:4" ht="17.100000000000001" customHeight="1" x14ac:dyDescent="0.15">
      <c r="A65" s="5" t="s">
        <v>105</v>
      </c>
      <c r="B65" s="4">
        <v>0</v>
      </c>
      <c r="C65" s="5" t="s">
        <v>105</v>
      </c>
      <c r="D65" s="4">
        <v>0</v>
      </c>
    </row>
    <row r="66" spans="1:4" ht="17.100000000000001" customHeight="1" x14ac:dyDescent="0.15">
      <c r="A66" s="5" t="s">
        <v>106</v>
      </c>
      <c r="B66" s="4">
        <v>1624</v>
      </c>
      <c r="C66" s="5" t="s">
        <v>106</v>
      </c>
      <c r="D66" s="4">
        <v>0</v>
      </c>
    </row>
    <row r="67" spans="1:4" ht="17.100000000000001" customHeight="1" x14ac:dyDescent="0.15">
      <c r="A67" s="5" t="s">
        <v>107</v>
      </c>
      <c r="B67" s="4">
        <v>242</v>
      </c>
      <c r="C67" s="5" t="s">
        <v>107</v>
      </c>
      <c r="D67" s="4">
        <v>0</v>
      </c>
    </row>
    <row r="68" spans="1:4" ht="17.100000000000001" customHeight="1" x14ac:dyDescent="0.15">
      <c r="A68" s="5" t="s">
        <v>108</v>
      </c>
      <c r="B68" s="4">
        <v>0</v>
      </c>
      <c r="C68" s="5" t="s">
        <v>108</v>
      </c>
      <c r="D68" s="4">
        <v>0</v>
      </c>
    </row>
    <row r="69" spans="1:4" ht="17.100000000000001" customHeight="1" x14ac:dyDescent="0.15">
      <c r="A69" s="5" t="s">
        <v>109</v>
      </c>
      <c r="B69" s="4">
        <v>365</v>
      </c>
      <c r="C69" s="5" t="s">
        <v>109</v>
      </c>
      <c r="D69" s="4">
        <v>0</v>
      </c>
    </row>
    <row r="70" spans="1:4" ht="17.100000000000001" customHeight="1" x14ac:dyDescent="0.15">
      <c r="A70" s="5" t="s">
        <v>110</v>
      </c>
      <c r="B70" s="4">
        <v>0</v>
      </c>
      <c r="C70" s="5" t="s">
        <v>110</v>
      </c>
      <c r="D70" s="4">
        <v>0</v>
      </c>
    </row>
    <row r="71" spans="1:4" ht="17.100000000000001" customHeight="1" x14ac:dyDescent="0.15">
      <c r="A71" s="5" t="s">
        <v>111</v>
      </c>
      <c r="B71" s="4">
        <v>0</v>
      </c>
      <c r="C71" s="5" t="s">
        <v>111</v>
      </c>
      <c r="D71" s="4">
        <v>0</v>
      </c>
    </row>
    <row r="72" spans="1:4" ht="16.899999999999999" customHeight="1" x14ac:dyDescent="0.15">
      <c r="A72" s="5" t="s">
        <v>112</v>
      </c>
      <c r="B72" s="4">
        <v>0</v>
      </c>
      <c r="C72" s="5" t="s">
        <v>112</v>
      </c>
      <c r="D72" s="4">
        <v>0</v>
      </c>
    </row>
    <row r="73" spans="1:4" ht="17.100000000000001" customHeight="1" x14ac:dyDescent="0.15">
      <c r="A73" s="5" t="s">
        <v>113</v>
      </c>
      <c r="B73" s="4">
        <v>296</v>
      </c>
      <c r="C73" s="5" t="s">
        <v>114</v>
      </c>
      <c r="D73" s="4">
        <v>0</v>
      </c>
    </row>
    <row r="74" spans="1:4" ht="17.100000000000001" customHeight="1" x14ac:dyDescent="0.15">
      <c r="A74" s="3" t="s">
        <v>115</v>
      </c>
      <c r="B74" s="4">
        <f>SUM(B75:B76)</f>
        <v>0</v>
      </c>
      <c r="C74" s="3" t="s">
        <v>116</v>
      </c>
      <c r="D74" s="4">
        <f>SUM(D75:D76)</f>
        <v>15088</v>
      </c>
    </row>
    <row r="75" spans="1:4" ht="17.100000000000001" customHeight="1" x14ac:dyDescent="0.15">
      <c r="A75" s="5" t="s">
        <v>117</v>
      </c>
      <c r="B75" s="4">
        <v>0</v>
      </c>
      <c r="C75" s="5" t="s">
        <v>118</v>
      </c>
      <c r="D75" s="4">
        <v>10217</v>
      </c>
    </row>
    <row r="76" spans="1:4" ht="17.100000000000001" customHeight="1" x14ac:dyDescent="0.15">
      <c r="A76" s="5" t="s">
        <v>119</v>
      </c>
      <c r="B76" s="4">
        <v>0</v>
      </c>
      <c r="C76" s="5" t="s">
        <v>120</v>
      </c>
      <c r="D76" s="4">
        <v>4871</v>
      </c>
    </row>
    <row r="77" spans="1:4" ht="17.100000000000001" customHeight="1" x14ac:dyDescent="0.15">
      <c r="A77" s="3" t="s">
        <v>176</v>
      </c>
      <c r="B77" s="4">
        <v>0</v>
      </c>
      <c r="C77" s="5"/>
      <c r="D77" s="4"/>
    </row>
    <row r="78" spans="1:4" ht="17.100000000000001" customHeight="1" x14ac:dyDescent="0.15">
      <c r="A78" s="3" t="s">
        <v>177</v>
      </c>
      <c r="B78" s="4">
        <v>10573</v>
      </c>
      <c r="C78" s="5"/>
      <c r="D78" s="4"/>
    </row>
    <row r="79" spans="1:4" ht="17.100000000000001" customHeight="1" x14ac:dyDescent="0.15">
      <c r="A79" s="3" t="s">
        <v>121</v>
      </c>
      <c r="B79" s="4">
        <f>SUM(B80:B82)</f>
        <v>14711</v>
      </c>
      <c r="C79" s="3" t="s">
        <v>122</v>
      </c>
      <c r="D79" s="4">
        <v>0</v>
      </c>
    </row>
    <row r="80" spans="1:4" ht="17.100000000000001" customHeight="1" x14ac:dyDescent="0.15">
      <c r="A80" s="5" t="s">
        <v>123</v>
      </c>
      <c r="B80" s="4">
        <v>2211</v>
      </c>
      <c r="C80" s="5"/>
      <c r="D80" s="4"/>
    </row>
    <row r="81" spans="1:4" ht="16.899999999999999" customHeight="1" x14ac:dyDescent="0.15">
      <c r="A81" s="5" t="s">
        <v>124</v>
      </c>
      <c r="B81" s="4">
        <v>12500</v>
      </c>
      <c r="C81" s="5"/>
      <c r="D81" s="4"/>
    </row>
    <row r="82" spans="1:4" ht="17.100000000000001" customHeight="1" x14ac:dyDescent="0.15">
      <c r="A82" s="5" t="s">
        <v>125</v>
      </c>
      <c r="B82" s="4">
        <v>0</v>
      </c>
      <c r="C82" s="5"/>
      <c r="D82" s="4"/>
    </row>
    <row r="83" spans="1:4" ht="17.100000000000001" customHeight="1" x14ac:dyDescent="0.15">
      <c r="A83" s="3" t="s">
        <v>126</v>
      </c>
      <c r="B83" s="4">
        <f>B84</f>
        <v>0</v>
      </c>
      <c r="C83" s="3" t="s">
        <v>127</v>
      </c>
      <c r="D83" s="4">
        <f>D84</f>
        <v>34888</v>
      </c>
    </row>
    <row r="84" spans="1:4" ht="17.100000000000001" customHeight="1" x14ac:dyDescent="0.15">
      <c r="A84" s="3" t="s">
        <v>128</v>
      </c>
      <c r="B84" s="4">
        <f>B85</f>
        <v>0</v>
      </c>
      <c r="C84" s="3" t="s">
        <v>129</v>
      </c>
      <c r="D84" s="4">
        <f>SUM(D85:D88)</f>
        <v>34888</v>
      </c>
    </row>
    <row r="85" spans="1:4" ht="17.100000000000001" customHeight="1" x14ac:dyDescent="0.15">
      <c r="A85" s="3" t="s">
        <v>130</v>
      </c>
      <c r="B85" s="4">
        <f>SUM(B86:B89)</f>
        <v>0</v>
      </c>
      <c r="C85" s="5" t="s">
        <v>131</v>
      </c>
      <c r="D85" s="4">
        <v>34888</v>
      </c>
    </row>
    <row r="86" spans="1:4" ht="17.100000000000001" customHeight="1" x14ac:dyDescent="0.15">
      <c r="A86" s="5" t="s">
        <v>132</v>
      </c>
      <c r="B86" s="4">
        <v>0</v>
      </c>
      <c r="C86" s="5" t="s">
        <v>133</v>
      </c>
      <c r="D86" s="4">
        <v>0</v>
      </c>
    </row>
    <row r="87" spans="1:4" ht="17.100000000000001" customHeight="1" x14ac:dyDescent="0.15">
      <c r="A87" s="5" t="s">
        <v>134</v>
      </c>
      <c r="B87" s="4">
        <v>0</v>
      </c>
      <c r="C87" s="5" t="s">
        <v>135</v>
      </c>
      <c r="D87" s="4">
        <v>0</v>
      </c>
    </row>
    <row r="88" spans="1:4" ht="17.100000000000001" customHeight="1" x14ac:dyDescent="0.15">
      <c r="A88" s="5" t="s">
        <v>136</v>
      </c>
      <c r="B88" s="4">
        <v>0</v>
      </c>
      <c r="C88" s="5" t="s">
        <v>137</v>
      </c>
      <c r="D88" s="4">
        <v>0</v>
      </c>
    </row>
    <row r="89" spans="1:4" ht="17.100000000000001" customHeight="1" x14ac:dyDescent="0.15">
      <c r="A89" s="5" t="s">
        <v>138</v>
      </c>
      <c r="B89" s="4">
        <v>0</v>
      </c>
      <c r="C89" s="5"/>
      <c r="D89" s="4"/>
    </row>
    <row r="90" spans="1:4" ht="17.100000000000001" customHeight="1" x14ac:dyDescent="0.15">
      <c r="A90" s="3" t="s">
        <v>139</v>
      </c>
      <c r="B90" s="4">
        <f>B91</f>
        <v>34888</v>
      </c>
      <c r="C90" s="3" t="s">
        <v>140</v>
      </c>
      <c r="D90" s="4">
        <f>SUM(D91:D94)</f>
        <v>0</v>
      </c>
    </row>
    <row r="91" spans="1:4" ht="17.100000000000001" customHeight="1" x14ac:dyDescent="0.15">
      <c r="A91" s="3" t="s">
        <v>141</v>
      </c>
      <c r="B91" s="4">
        <f>SUM(B92:B95)</f>
        <v>34888</v>
      </c>
      <c r="C91" s="5" t="s">
        <v>142</v>
      </c>
      <c r="D91" s="4">
        <v>0</v>
      </c>
    </row>
    <row r="92" spans="1:4" ht="17.100000000000001" customHeight="1" x14ac:dyDescent="0.15">
      <c r="A92" s="5" t="s">
        <v>143</v>
      </c>
      <c r="B92" s="4">
        <v>34888</v>
      </c>
      <c r="C92" s="5" t="s">
        <v>144</v>
      </c>
      <c r="D92" s="4">
        <v>0</v>
      </c>
    </row>
    <row r="93" spans="1:4" ht="17.100000000000001" customHeight="1" x14ac:dyDescent="0.15">
      <c r="A93" s="5" t="s">
        <v>145</v>
      </c>
      <c r="B93" s="4">
        <v>0</v>
      </c>
      <c r="C93" s="5" t="s">
        <v>146</v>
      </c>
      <c r="D93" s="4">
        <v>0</v>
      </c>
    </row>
    <row r="94" spans="1:4" ht="17.100000000000001" customHeight="1" x14ac:dyDescent="0.15">
      <c r="A94" s="5" t="s">
        <v>147</v>
      </c>
      <c r="B94" s="4">
        <v>0</v>
      </c>
      <c r="C94" s="5" t="s">
        <v>148</v>
      </c>
      <c r="D94" s="4">
        <v>0</v>
      </c>
    </row>
    <row r="95" spans="1:4" ht="17.100000000000001" customHeight="1" x14ac:dyDescent="0.15">
      <c r="A95" s="5" t="s">
        <v>149</v>
      </c>
      <c r="B95" s="4">
        <v>0</v>
      </c>
      <c r="C95" s="5"/>
      <c r="D95" s="2"/>
    </row>
    <row r="96" spans="1:4" ht="17.100000000000001" customHeight="1" x14ac:dyDescent="0.15">
      <c r="A96" s="3" t="s">
        <v>150</v>
      </c>
      <c r="B96" s="4">
        <v>0</v>
      </c>
      <c r="C96" s="3" t="s">
        <v>151</v>
      </c>
      <c r="D96" s="4">
        <v>0</v>
      </c>
    </row>
    <row r="97" spans="1:4" ht="17.100000000000001" customHeight="1" x14ac:dyDescent="0.15">
      <c r="A97" s="3" t="s">
        <v>152</v>
      </c>
      <c r="B97" s="4">
        <v>0</v>
      </c>
      <c r="C97" s="3" t="s">
        <v>153</v>
      </c>
      <c r="D97" s="4">
        <v>0</v>
      </c>
    </row>
    <row r="98" spans="1:4" ht="17.100000000000001" customHeight="1" x14ac:dyDescent="0.15">
      <c r="A98" s="3" t="s">
        <v>154</v>
      </c>
      <c r="B98" s="4">
        <v>0</v>
      </c>
      <c r="C98" s="3" t="s">
        <v>155</v>
      </c>
      <c r="D98" s="4">
        <v>0</v>
      </c>
    </row>
    <row r="99" spans="1:4" ht="17.100000000000001" customHeight="1" x14ac:dyDescent="0.15">
      <c r="A99" s="3" t="s">
        <v>156</v>
      </c>
      <c r="B99" s="6">
        <v>0</v>
      </c>
      <c r="C99" s="3" t="s">
        <v>157</v>
      </c>
      <c r="D99" s="6">
        <v>914</v>
      </c>
    </row>
    <row r="100" spans="1:4" ht="16.899999999999999" customHeight="1" x14ac:dyDescent="0.15">
      <c r="A100" s="11" t="s">
        <v>178</v>
      </c>
      <c r="B100" s="4">
        <f>SUM(B101,B105,B109,B113)</f>
        <v>0</v>
      </c>
      <c r="C100" s="15" t="s">
        <v>179</v>
      </c>
      <c r="D100" s="4">
        <f>SUM(D101,D105,D109,D113)</f>
        <v>0</v>
      </c>
    </row>
    <row r="101" spans="1:4" ht="16.899999999999999" customHeight="1" x14ac:dyDescent="0.15">
      <c r="A101" s="11" t="s">
        <v>180</v>
      </c>
      <c r="B101" s="4">
        <f>SUM(B102:B104)</f>
        <v>0</v>
      </c>
      <c r="C101" s="15" t="s">
        <v>181</v>
      </c>
      <c r="D101" s="4">
        <f>SUM(D102:D104)</f>
        <v>0</v>
      </c>
    </row>
    <row r="102" spans="1:4" ht="16.899999999999999" customHeight="1" x14ac:dyDescent="0.15">
      <c r="A102" s="7" t="s">
        <v>182</v>
      </c>
      <c r="B102" s="4">
        <v>0</v>
      </c>
      <c r="C102" s="16" t="s">
        <v>183</v>
      </c>
      <c r="D102" s="4">
        <v>0</v>
      </c>
    </row>
    <row r="103" spans="1:4" ht="16.899999999999999" customHeight="1" x14ac:dyDescent="0.15">
      <c r="A103" s="7" t="s">
        <v>184</v>
      </c>
      <c r="B103" s="4">
        <v>0</v>
      </c>
      <c r="C103" s="16" t="s">
        <v>185</v>
      </c>
      <c r="D103" s="4">
        <v>0</v>
      </c>
    </row>
    <row r="104" spans="1:4" ht="16.899999999999999" customHeight="1" x14ac:dyDescent="0.15">
      <c r="A104" s="7" t="s">
        <v>186</v>
      </c>
      <c r="B104" s="4">
        <v>0</v>
      </c>
      <c r="C104" s="16" t="s">
        <v>187</v>
      </c>
      <c r="D104" s="4">
        <v>0</v>
      </c>
    </row>
    <row r="105" spans="1:4" ht="16.899999999999999" customHeight="1" x14ac:dyDescent="0.15">
      <c r="A105" s="11" t="s">
        <v>188</v>
      </c>
      <c r="B105" s="4">
        <f>SUM(B106:B108)</f>
        <v>0</v>
      </c>
      <c r="C105" s="15" t="s">
        <v>189</v>
      </c>
      <c r="D105" s="4">
        <f>SUM(D106:D108)</f>
        <v>0</v>
      </c>
    </row>
    <row r="106" spans="1:4" ht="16.899999999999999" customHeight="1" x14ac:dyDescent="0.15">
      <c r="A106" s="7" t="s">
        <v>190</v>
      </c>
      <c r="B106" s="4">
        <v>0</v>
      </c>
      <c r="C106" s="16" t="s">
        <v>191</v>
      </c>
      <c r="D106" s="4">
        <v>0</v>
      </c>
    </row>
    <row r="107" spans="1:4" ht="16.899999999999999" customHeight="1" x14ac:dyDescent="0.15">
      <c r="A107" s="7" t="s">
        <v>192</v>
      </c>
      <c r="B107" s="4">
        <v>0</v>
      </c>
      <c r="C107" s="16" t="s">
        <v>193</v>
      </c>
      <c r="D107" s="4">
        <v>0</v>
      </c>
    </row>
    <row r="108" spans="1:4" ht="16.899999999999999" customHeight="1" x14ac:dyDescent="0.15">
      <c r="A108" s="7" t="s">
        <v>194</v>
      </c>
      <c r="B108" s="4">
        <v>0</v>
      </c>
      <c r="C108" s="16" t="s">
        <v>195</v>
      </c>
      <c r="D108" s="4">
        <v>0</v>
      </c>
    </row>
    <row r="109" spans="1:4" ht="16.899999999999999" customHeight="1" x14ac:dyDescent="0.15">
      <c r="A109" s="11" t="s">
        <v>196</v>
      </c>
      <c r="B109" s="4">
        <f>SUM(B110:B112)</f>
        <v>0</v>
      </c>
      <c r="C109" s="15" t="s">
        <v>197</v>
      </c>
      <c r="D109" s="4">
        <f>SUM(D110:D112)</f>
        <v>0</v>
      </c>
    </row>
    <row r="110" spans="1:4" ht="16.899999999999999" customHeight="1" x14ac:dyDescent="0.15">
      <c r="A110" s="7" t="s">
        <v>198</v>
      </c>
      <c r="B110" s="4">
        <v>0</v>
      </c>
      <c r="C110" s="16" t="s">
        <v>199</v>
      </c>
      <c r="D110" s="4">
        <v>0</v>
      </c>
    </row>
    <row r="111" spans="1:4" ht="16.899999999999999" customHeight="1" x14ac:dyDescent="0.15">
      <c r="A111" s="7" t="s">
        <v>200</v>
      </c>
      <c r="B111" s="4">
        <v>0</v>
      </c>
      <c r="C111" s="16" t="s">
        <v>201</v>
      </c>
      <c r="D111" s="4">
        <v>0</v>
      </c>
    </row>
    <row r="112" spans="1:4" ht="16.899999999999999" customHeight="1" x14ac:dyDescent="0.15">
      <c r="A112" s="7" t="s">
        <v>202</v>
      </c>
      <c r="B112" s="4">
        <v>0</v>
      </c>
      <c r="C112" s="16" t="s">
        <v>203</v>
      </c>
      <c r="D112" s="4">
        <v>0</v>
      </c>
    </row>
    <row r="113" spans="1:4" ht="16.899999999999999" customHeight="1" x14ac:dyDescent="0.15">
      <c r="A113" s="11" t="s">
        <v>204</v>
      </c>
      <c r="B113" s="4">
        <f>SUM(B114:B116)</f>
        <v>0</v>
      </c>
      <c r="C113" s="15" t="s">
        <v>205</v>
      </c>
      <c r="D113" s="4">
        <f>SUM(D114:D116)</f>
        <v>0</v>
      </c>
    </row>
    <row r="114" spans="1:4" ht="16.899999999999999" customHeight="1" x14ac:dyDescent="0.15">
      <c r="A114" s="7" t="s">
        <v>206</v>
      </c>
      <c r="B114" s="4">
        <v>0</v>
      </c>
      <c r="C114" s="16" t="s">
        <v>207</v>
      </c>
      <c r="D114" s="4">
        <v>0</v>
      </c>
    </row>
    <row r="115" spans="1:4" ht="16.899999999999999" customHeight="1" x14ac:dyDescent="0.15">
      <c r="A115" s="7" t="s">
        <v>208</v>
      </c>
      <c r="B115" s="4">
        <v>0</v>
      </c>
      <c r="C115" s="16" t="s">
        <v>209</v>
      </c>
      <c r="D115" s="4">
        <v>0</v>
      </c>
    </row>
    <row r="116" spans="1:4" ht="16.899999999999999" customHeight="1" x14ac:dyDescent="0.15">
      <c r="A116" s="7" t="s">
        <v>210</v>
      </c>
      <c r="B116" s="4">
        <v>0</v>
      </c>
      <c r="C116" s="16" t="s">
        <v>211</v>
      </c>
      <c r="D116" s="4">
        <v>0</v>
      </c>
    </row>
    <row r="117" spans="1:4" ht="17.100000000000001" customHeight="1" x14ac:dyDescent="0.15">
      <c r="A117" s="3" t="s">
        <v>158</v>
      </c>
      <c r="B117" s="8">
        <v>0</v>
      </c>
      <c r="C117" s="3" t="s">
        <v>159</v>
      </c>
      <c r="D117" s="8">
        <v>0</v>
      </c>
    </row>
    <row r="118" spans="1:4" ht="17.100000000000001" customHeight="1" x14ac:dyDescent="0.15">
      <c r="A118" s="3" t="s">
        <v>160</v>
      </c>
      <c r="B118" s="4">
        <v>0</v>
      </c>
      <c r="C118" s="3" t="s">
        <v>161</v>
      </c>
      <c r="D118" s="4">
        <v>0</v>
      </c>
    </row>
    <row r="119" spans="1:4" ht="17.100000000000001" customHeight="1" x14ac:dyDescent="0.15">
      <c r="A119" s="5"/>
      <c r="B119" s="4"/>
      <c r="C119" s="3" t="s">
        <v>212</v>
      </c>
      <c r="D119" s="4">
        <v>0</v>
      </c>
    </row>
    <row r="120" spans="1:4" ht="17.100000000000001" customHeight="1" x14ac:dyDescent="0.15">
      <c r="A120" s="5"/>
      <c r="B120" s="4"/>
      <c r="C120" s="3" t="s">
        <v>162</v>
      </c>
      <c r="D120" s="4">
        <f>B123-D4-D5-D74-D79-D83-D90-D96-D97-D98-D99-D100-D117-D118-D119</f>
        <v>7612</v>
      </c>
    </row>
    <row r="121" spans="1:4" ht="17.100000000000001" customHeight="1" x14ac:dyDescent="0.15">
      <c r="A121" s="5"/>
      <c r="B121" s="4"/>
      <c r="C121" s="3" t="s">
        <v>163</v>
      </c>
      <c r="D121" s="4">
        <v>7612</v>
      </c>
    </row>
    <row r="122" spans="1:4" ht="17.100000000000001" customHeight="1" x14ac:dyDescent="0.15">
      <c r="A122" s="5"/>
      <c r="B122" s="4"/>
      <c r="C122" s="3" t="s">
        <v>164</v>
      </c>
      <c r="D122" s="4">
        <f>D120-D121</f>
        <v>0</v>
      </c>
    </row>
    <row r="123" spans="1:4" ht="17.100000000000001" customHeight="1" x14ac:dyDescent="0.15">
      <c r="A123" s="2" t="s">
        <v>165</v>
      </c>
      <c r="B123" s="4">
        <f>SUM(B4:B5,B74,B77:B79,B83,B90,B96:B100,B117:B118)</f>
        <v>106368</v>
      </c>
      <c r="C123" s="2" t="s">
        <v>166</v>
      </c>
      <c r="D123" s="4">
        <f>SUM(D4:D5,D74,D79,D83,D90,D96:D100,D117:D120)</f>
        <v>106368</v>
      </c>
    </row>
  </sheetData>
  <mergeCells count="2">
    <mergeCell ref="A1:D1"/>
    <mergeCell ref="A2:D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2023-09-11T02:58:53Z</dcterms:modified>
</cp:coreProperties>
</file>